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C:\Users\sreyes\Desktop\OFICIO ELABORADOS\UAIP 2025\Información Publica de Oficio\DICIEMBRE\CD\"/>
    </mc:Choice>
  </mc:AlternateContent>
  <xr:revisionPtr revIDLastSave="0" documentId="13_ncr:1_{B6DB569C-4C74-4FBC-A0BD-2A8DF37170A1}" xr6:coauthVersionLast="36" xr6:coauthVersionMax="36" xr10:uidLastSave="{00000000-0000-0000-0000-000000000000}"/>
  <bookViews>
    <workbookView xWindow="0" yWindow="0" windowWidth="28800" windowHeight="11775" xr2:uid="{2007564D-7040-41BE-BF41-1C42CD3CBBB4}"/>
  </bookViews>
  <sheets>
    <sheet name="ACUERDO DEN-179-2025-R029" sheetId="4" r:id="rId1"/>
  </sheets>
  <definedNames>
    <definedName name="_xlnm._FilterDatabase" localSheetId="0" hidden="1">'ACUERDO DEN-179-2025-R029'!$A$5:$L$111</definedName>
    <definedName name="_xlnm.Print_Titles" localSheetId="0">'ACUERDO DEN-179-2025-R029'!$1:$5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2" i="4" l="1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L6" i="4"/>
  <c r="L112" i="4" l="1"/>
</calcChain>
</file>

<file path=xl/sharedStrings.xml><?xml version="1.0" encoding="utf-8"?>
<sst xmlns="http://schemas.openxmlformats.org/spreadsheetml/2006/main" count="650" uniqueCount="346">
  <si>
    <t>No.</t>
  </si>
  <si>
    <t>Centro de Costo</t>
  </si>
  <si>
    <t xml:space="preserve">Subproducto </t>
  </si>
  <si>
    <t>Fuente</t>
  </si>
  <si>
    <t xml:space="preserve">Unidad Administrativa </t>
  </si>
  <si>
    <t xml:space="preserve">Titulo del Servicio </t>
  </si>
  <si>
    <t>Meses</t>
  </si>
  <si>
    <t xml:space="preserve">Honorario Mensual </t>
  </si>
  <si>
    <t xml:space="preserve">Honorario Anual </t>
  </si>
  <si>
    <t>001-009-0001</t>
  </si>
  <si>
    <t xml:space="preserve">Coordinación de Comunicación y Apoyo Social </t>
  </si>
  <si>
    <t>Ligia Josefina</t>
  </si>
  <si>
    <t xml:space="preserve">Lara Lara </t>
  </si>
  <si>
    <t xml:space="preserve">Servicios Profesionales </t>
  </si>
  <si>
    <t>Servicios Profesionales  de Comunicación</t>
  </si>
  <si>
    <t>001-010-0001</t>
  </si>
  <si>
    <t xml:space="preserve">Coordinación de la Escuela de Formación y Capacitación para el Desarrollo Territorial y Catastral </t>
  </si>
  <si>
    <t>Servicios Profesionales</t>
  </si>
  <si>
    <t>Vacante</t>
  </si>
  <si>
    <t>Servicios Profesionales de Capacitación</t>
  </si>
  <si>
    <t>José Iván</t>
  </si>
  <si>
    <t>Maldonado Martínez</t>
  </si>
  <si>
    <t>Servicios Técnicos en Gestión de Desarrollo Territorial, Catastral y Mercadeo</t>
  </si>
  <si>
    <t>001-010-0002</t>
  </si>
  <si>
    <t xml:space="preserve">Carlos Armando </t>
  </si>
  <si>
    <t xml:space="preserve">Arrivillaga Chávez </t>
  </si>
  <si>
    <t xml:space="preserve">Servicios Técnicos en Operaciones Educativas y Soporte </t>
  </si>
  <si>
    <t xml:space="preserve">Servicios Profesionales de Capacitación Jurídica </t>
  </si>
  <si>
    <t>Griselda Leticia</t>
  </si>
  <si>
    <t xml:space="preserve">Zurita Vega de Morales </t>
  </si>
  <si>
    <t xml:space="preserve">Mónica Carolina </t>
  </si>
  <si>
    <t xml:space="preserve">Cárcamo Recinos </t>
  </si>
  <si>
    <t xml:space="preserve">Servicios Profesionales de Soporte en Herramientas de Aprendizaje Digital </t>
  </si>
  <si>
    <t>000-001-0003</t>
  </si>
  <si>
    <t xml:space="preserve">Coordinación de Recursos Humanos </t>
  </si>
  <si>
    <t>Jorge Javier</t>
  </si>
  <si>
    <t>Chacón García</t>
  </si>
  <si>
    <t>Servicios Profesionales de Asesoría Jurídica Laboral</t>
  </si>
  <si>
    <t xml:space="preserve">Juan Carlos </t>
  </si>
  <si>
    <t xml:space="preserve">Torres Rodas </t>
  </si>
  <si>
    <t xml:space="preserve">Servicios Profesionales de Asesoría a la Coordinación de Recursos Humanos para la Generación de Propuestas de Mejora </t>
  </si>
  <si>
    <t xml:space="preserve">Juan De Dios Alberto </t>
  </si>
  <si>
    <t xml:space="preserve">Ochaeta López </t>
  </si>
  <si>
    <t>Servicios Profesionales de Apoyo a la Coordinación de Recursos Humanos</t>
  </si>
  <si>
    <t>000-008-0001</t>
  </si>
  <si>
    <t xml:space="preserve">Coordinación del Registro Público </t>
  </si>
  <si>
    <t xml:space="preserve">Heidi Tamara </t>
  </si>
  <si>
    <t xml:space="preserve">De León Muñoz </t>
  </si>
  <si>
    <t>Servicios Profesionales de Seguimiento de Procesos, Sistema Registro-Catastro en  Registro Público</t>
  </si>
  <si>
    <t>Sergio José Roberto</t>
  </si>
  <si>
    <t>Domínguez Barco</t>
  </si>
  <si>
    <t>Servicios Profesionales de Asesoría Técnica de Registro Público</t>
  </si>
  <si>
    <t>Julio José</t>
  </si>
  <si>
    <t>Espinoza Morales</t>
  </si>
  <si>
    <t xml:space="preserve">Servicios Profesionales de Asesoría Jurídica Externa de Registro Público </t>
  </si>
  <si>
    <t>Jorge Luis</t>
  </si>
  <si>
    <t>Maldonado Maldonado</t>
  </si>
  <si>
    <t>Servicios Profesionales de Seguimiento de Procesos Catastrales en Registro Público</t>
  </si>
  <si>
    <t xml:space="preserve">Vacante </t>
  </si>
  <si>
    <t>Servicios Profesionales de Operaciones Registrales</t>
  </si>
  <si>
    <t>001-006-0002</t>
  </si>
  <si>
    <t>José Alfonso</t>
  </si>
  <si>
    <t>Cano Hernández</t>
  </si>
  <si>
    <t xml:space="preserve">Servicios Técnicos de Seguimiento de Operaciones Registrales </t>
  </si>
  <si>
    <t xml:space="preserve">Juan Mariano </t>
  </si>
  <si>
    <t>Mansilla Guzmán</t>
  </si>
  <si>
    <t xml:space="preserve">Servicios Profesionales de Análisis Técnico Registral </t>
  </si>
  <si>
    <t>001-001-0006</t>
  </si>
  <si>
    <t xml:space="preserve">Dirección Municipal de Alta Verapaz </t>
  </si>
  <si>
    <t>Servicios Jurídicos Profesionales de Análisis y Actualización</t>
  </si>
  <si>
    <t>001-002-0001</t>
  </si>
  <si>
    <t xml:space="preserve">Claudia Berena </t>
  </si>
  <si>
    <t xml:space="preserve">Hidalgo Sierra de Fernández </t>
  </si>
  <si>
    <t>Servicios Profesionales de  Asesoría Jurídica</t>
  </si>
  <si>
    <t>Servicios Técnicos de Apoyo Administrativo</t>
  </si>
  <si>
    <t xml:space="preserve">Dirección Municipal de Izabal </t>
  </si>
  <si>
    <t>001-006-0001</t>
  </si>
  <si>
    <t xml:space="preserve">Karla Rocío </t>
  </si>
  <si>
    <t>Ibáñez Monroy de Zamora</t>
  </si>
  <si>
    <t>Servicios Técnicos para Control de Productos y Servicios Catastrales</t>
  </si>
  <si>
    <t>001-011-0001</t>
  </si>
  <si>
    <t xml:space="preserve">Oleyda Verónica </t>
  </si>
  <si>
    <t>Servicios Profesionales para la Actualización y Mantenimiento de la Información Catastral</t>
  </si>
  <si>
    <t>Dirección Municipal de Petén</t>
  </si>
  <si>
    <t xml:space="preserve">Darwin Daniel </t>
  </si>
  <si>
    <t xml:space="preserve">Girón Velásquez </t>
  </si>
  <si>
    <t xml:space="preserve">Servicios Técnicos de Apoyo a Actividades de Dirección Municipal </t>
  </si>
  <si>
    <t>001-001-0003</t>
  </si>
  <si>
    <t>Mariandree</t>
  </si>
  <si>
    <t xml:space="preserve">Arenales Castellanos </t>
  </si>
  <si>
    <t>Servicios Técnicos de Actualización y Mantenimiento de la Información Catastral</t>
  </si>
  <si>
    <t>Servicios Técnicos  de Actualización y Mantenimiento de la Información Catastral</t>
  </si>
  <si>
    <t xml:space="preserve">Ana Patricia </t>
  </si>
  <si>
    <t>Contreras Mejía de González</t>
  </si>
  <si>
    <t>Josué Ismael</t>
  </si>
  <si>
    <t>Vásquez Talé</t>
  </si>
  <si>
    <t>Servicios Profesionales en Mosaico de Fincas</t>
  </si>
  <si>
    <t>Miguel Alfredo</t>
  </si>
  <si>
    <t>Cifuentes Ovalle</t>
  </si>
  <si>
    <t xml:space="preserve">Servicios Profesionales para la Atención de Estudios Catastrales a Solicitud del Ministerio Público y Otras Entidades Públicas </t>
  </si>
  <si>
    <t>Dirección Municipal de Zacapa-Chiquimula</t>
  </si>
  <si>
    <t xml:space="preserve">Christian Eduardo </t>
  </si>
  <si>
    <t xml:space="preserve">Domínguez Morales </t>
  </si>
  <si>
    <t xml:space="preserve">Servicios Profesionales de Actualización y Mantenimiento Catastral </t>
  </si>
  <si>
    <t>001-001-0004</t>
  </si>
  <si>
    <t>Rodolfo Antonio</t>
  </si>
  <si>
    <t>Morales Pinto</t>
  </si>
  <si>
    <t>Servicios Técnicos de Análisis Catastral y Mosaico de Fincas</t>
  </si>
  <si>
    <t>Rosa Delia</t>
  </si>
  <si>
    <t>Cabrera Marroquin de Portillo</t>
  </si>
  <si>
    <t>Servicios Profesionales de Control de Calidad en Análisis Catastral</t>
  </si>
  <si>
    <t>001-001-0005</t>
  </si>
  <si>
    <t>Elizabeth Nineth</t>
  </si>
  <si>
    <t>Zurita Orellana</t>
  </si>
  <si>
    <t xml:space="preserve">Servicios Profesionales de Asesoría Jurídica de Notificación de Enmiendas </t>
  </si>
  <si>
    <t>Miguel Osvaldo</t>
  </si>
  <si>
    <t>Aldana Escobar</t>
  </si>
  <si>
    <t xml:space="preserve">Servicios Profesionales de Externalización y Revisiones Técnicas </t>
  </si>
  <si>
    <t xml:space="preserve">Mynor Hugo </t>
  </si>
  <si>
    <t xml:space="preserve">Cabrera Archila </t>
  </si>
  <si>
    <t xml:space="preserve">Brenner Yubiny </t>
  </si>
  <si>
    <t xml:space="preserve">Granados Pinto </t>
  </si>
  <si>
    <t>Servicios Técnicos de Seguimiento de Casos Especiales</t>
  </si>
  <si>
    <t>José Roberto</t>
  </si>
  <si>
    <t>Portillo Paz</t>
  </si>
  <si>
    <t xml:space="preserve">Servicios Profesionales para la Atención de  Conflictividad Agraria y Catastral </t>
  </si>
  <si>
    <t>001-003-0002</t>
  </si>
  <si>
    <t>Jeanethe Aracely</t>
  </si>
  <si>
    <t>Vásquez Franco</t>
  </si>
  <si>
    <t>Servicios Profesionales para la Regularización de Tierras</t>
  </si>
  <si>
    <t>001-007-0001</t>
  </si>
  <si>
    <t>Marvin Anibal</t>
  </si>
  <si>
    <t>Méndez Ramírez</t>
  </si>
  <si>
    <t>Servicios Técnicos de Fomento para el Uso Multifinalitario de la Información Catastral</t>
  </si>
  <si>
    <t xml:space="preserve">Adelmy Xiomara </t>
  </si>
  <si>
    <t>Moscoso Castañeda</t>
  </si>
  <si>
    <t>Servicios Profesionales de Asesoría Jurídica</t>
  </si>
  <si>
    <t>000-002-0001</t>
  </si>
  <si>
    <t xml:space="preserve">Gerencia Administrativa Financiera </t>
  </si>
  <si>
    <t>Julio Roberto</t>
  </si>
  <si>
    <t>Alburez Salguero</t>
  </si>
  <si>
    <t>Servicios Técnicos en Sistemas de Infraestructura Eléctrica</t>
  </si>
  <si>
    <t xml:space="preserve">Harold Geovani </t>
  </si>
  <si>
    <t>Estrada Castro</t>
  </si>
  <si>
    <t xml:space="preserve">Servicios Profesionales en Temas Administrativos y Financieros </t>
  </si>
  <si>
    <t xml:space="preserve">Edgar Octavio </t>
  </si>
  <si>
    <t>López Leonardo</t>
  </si>
  <si>
    <t xml:space="preserve">Servicios Técnicos de Apoyo en Temas y Gestiones Administrativas </t>
  </si>
  <si>
    <t>000-004-0001</t>
  </si>
  <si>
    <t xml:space="preserve">Gerencia de Planificación y Cooperación Externa </t>
  </si>
  <si>
    <t xml:space="preserve">Brenda Izabel </t>
  </si>
  <si>
    <t>Miranda Consuegra</t>
  </si>
  <si>
    <t>Servicios Profesionales de Apoyo para la Elaboración de Procedimientos Técnicos y Administrativos</t>
  </si>
  <si>
    <t xml:space="preserve">Servicios Técnicos de Apoyo para el Seguimiento y Evaluación </t>
  </si>
  <si>
    <t>Selvin Geovani</t>
  </si>
  <si>
    <t xml:space="preserve">Santizo López </t>
  </si>
  <si>
    <t xml:space="preserve">Servicios Técnicos de Apoyo para el Seguimiento de la Coordinación Interinstitucional </t>
  </si>
  <si>
    <t>000-001-0001</t>
  </si>
  <si>
    <t xml:space="preserve">Gerencia de Programas y Proyectos </t>
  </si>
  <si>
    <t xml:space="preserve">Servicios Profesionales para la Formulación de Documentos de Proyectos </t>
  </si>
  <si>
    <t>Héctor Hammurabí</t>
  </si>
  <si>
    <t>Mérida Castillo</t>
  </si>
  <si>
    <t>Servicios Profesionales para la Identificación y Gestión de Proyectos Catastrales</t>
  </si>
  <si>
    <t>000-005-0002</t>
  </si>
  <si>
    <t xml:space="preserve">Gerencia de Tecnología Información </t>
  </si>
  <si>
    <t>César Antonio</t>
  </si>
  <si>
    <t>Catú Soria</t>
  </si>
  <si>
    <t>Servicios Técnicos en Administración para Equipo y/o Data Center</t>
  </si>
  <si>
    <t>Pamela Andreina</t>
  </si>
  <si>
    <t>Contreras Contreras de Soto</t>
  </si>
  <si>
    <t>Servicios Técnicos en Documentación de Incidencias de Soporte</t>
  </si>
  <si>
    <t>Mariana Esdesda</t>
  </si>
  <si>
    <t>Garcia Caná</t>
  </si>
  <si>
    <t>Servicios Profesionales para la Gestión de Requerimientos a la Gerencia</t>
  </si>
  <si>
    <t>Oscar Amed</t>
  </si>
  <si>
    <t>Guillermo Rodríguez</t>
  </si>
  <si>
    <t>Servicios Técnicos de Aseguramiento de Calidad en Documentación de Procesos</t>
  </si>
  <si>
    <t>Bernardo José</t>
  </si>
  <si>
    <t xml:space="preserve">López Rojas </t>
  </si>
  <si>
    <t xml:space="preserve">Servicios Profesionales de Control de Calidad en Documentación Administrativa-Jurídica </t>
  </si>
  <si>
    <t>Luis Mauricio</t>
  </si>
  <si>
    <t>Palma Alvarado</t>
  </si>
  <si>
    <t>Servicios Técnicos en Mantenimiento y Soporte de Equipo de Cómputo</t>
  </si>
  <si>
    <t>Eddy Moisés</t>
  </si>
  <si>
    <t xml:space="preserve">Raguay Godinez </t>
  </si>
  <si>
    <t>Servicios Técnicos de Soporte de Actualización y Mantenimiento</t>
  </si>
  <si>
    <t>Guillermo Carlos Manuel</t>
  </si>
  <si>
    <t>Suhr Mandujano</t>
  </si>
  <si>
    <t>Servicios Técnicos en Infraestructura de Centro de Datos</t>
  </si>
  <si>
    <t>Servicios Profesionales de Aseguramiento de Control de Calidad en Proceso de Soporte</t>
  </si>
  <si>
    <t>000-007-0001</t>
  </si>
  <si>
    <t xml:space="preserve">Gerencia Jurídica del Proceso Catastral </t>
  </si>
  <si>
    <t>Carlos Walberto</t>
  </si>
  <si>
    <t>Ramos Salguero</t>
  </si>
  <si>
    <t>Servicios Profesionales para el Estudio de Casos Especiales Complejos en Zonas Catastrales  Priorizadas</t>
  </si>
  <si>
    <t xml:space="preserve">Fernando Antonio </t>
  </si>
  <si>
    <t>Servicios Profesionales de Titulación Especial y Diagnósticos de Propiedad</t>
  </si>
  <si>
    <t>Lucía Alejandra</t>
  </si>
  <si>
    <t>Ajú Pérez</t>
  </si>
  <si>
    <t>Servicios Profesionales para la Emisión de Dictámenes Jurídicos</t>
  </si>
  <si>
    <t xml:space="preserve">Sandra Lorena </t>
  </si>
  <si>
    <t>Muñoz Alvarez</t>
  </si>
  <si>
    <t xml:space="preserve">Melvin Alejandro </t>
  </si>
  <si>
    <t xml:space="preserve">Portillo Gómez </t>
  </si>
  <si>
    <t xml:space="preserve">Servicios Técnicos para Apoyar a la Gerencia Jurídica del Proceso Catastral </t>
  </si>
  <si>
    <t xml:space="preserve">Wilson Rodil </t>
  </si>
  <si>
    <t>Rodríguez González</t>
  </si>
  <si>
    <t xml:space="preserve">Patricia Marybel </t>
  </si>
  <si>
    <t>Vallejos Torres</t>
  </si>
  <si>
    <t>Servicios Profesionales para el Estudio de Expedientes Catastrales y Emisión del Dictamen Jurídico</t>
  </si>
  <si>
    <t>001-001-0008</t>
  </si>
  <si>
    <t xml:space="preserve">Karla Yesenia </t>
  </si>
  <si>
    <t>Beteta Ortíz</t>
  </si>
  <si>
    <t xml:space="preserve">Servicios Profesionales para la Emisión de Ficha de Investigación de Derechos Reales </t>
  </si>
  <si>
    <t xml:space="preserve">Rogelber Alexander </t>
  </si>
  <si>
    <t>Ríos Godoy</t>
  </si>
  <si>
    <t xml:space="preserve">Gerencia Jurídica del Proceso Catastral  </t>
  </si>
  <si>
    <t>000-006-0002</t>
  </si>
  <si>
    <t xml:space="preserve">Gerencia Técnica del Proceso Catastral </t>
  </si>
  <si>
    <t>Francisco Javier</t>
  </si>
  <si>
    <t>Bal Salazar</t>
  </si>
  <si>
    <t>Servicios Profesionales de Apoyo en el Perímetro de la Jurisdicción Municipal</t>
  </si>
  <si>
    <t>María Eugenia</t>
  </si>
  <si>
    <t>Chávez Mus</t>
  </si>
  <si>
    <t>Servicios Técnicos en Procesos Catastrales</t>
  </si>
  <si>
    <t>Wilfredo José</t>
  </si>
  <si>
    <t>Colíndres Hernández</t>
  </si>
  <si>
    <t>Servicios de Soporte Técnico para Procesos Catastrales</t>
  </si>
  <si>
    <t xml:space="preserve">Selvyn Ademar </t>
  </si>
  <si>
    <t>Colón Alvarez</t>
  </si>
  <si>
    <t>Servicios Profesionales de Asesoría de Asuntos Municipales</t>
  </si>
  <si>
    <t>Nicolás Alejandro</t>
  </si>
  <si>
    <t>Cuyún Gaitán</t>
  </si>
  <si>
    <t>Servicios Profesionales para la Revisión, Evaluación y Mantenimiento de Equipo de Medición</t>
  </si>
  <si>
    <t>José Anibal</t>
  </si>
  <si>
    <t>Garcia Sitán</t>
  </si>
  <si>
    <t>Servicios Profesionales del Control de Calidad y Normatividad</t>
  </si>
  <si>
    <t xml:space="preserve">Marlon Omar </t>
  </si>
  <si>
    <t>González Pérez</t>
  </si>
  <si>
    <t>Servicios Técnicos de Asesoría Financiera en Seguimiento y Formulación de Proyectos</t>
  </si>
  <si>
    <t xml:space="preserve">María Andrée </t>
  </si>
  <si>
    <t>Meza Rivera</t>
  </si>
  <si>
    <t xml:space="preserve">Servicios Técnicos en Archivo de Estudios Catastrales </t>
  </si>
  <si>
    <t>Rudy Jonathan</t>
  </si>
  <si>
    <t>Pimentel Ramírez</t>
  </si>
  <si>
    <t>Servicios Técnicos en Actualización de Información del Establecimiento Catastral</t>
  </si>
  <si>
    <t>Walter Irene</t>
  </si>
  <si>
    <t>Robledo Hernández</t>
  </si>
  <si>
    <t xml:space="preserve">Byron Rolando </t>
  </si>
  <si>
    <t xml:space="preserve">Rodas Aroche </t>
  </si>
  <si>
    <t>Servicios Profesionales de Asesoría en Ordenamiento Territorial</t>
  </si>
  <si>
    <t xml:space="preserve">Augusto Israel </t>
  </si>
  <si>
    <t>Solares Rosales</t>
  </si>
  <si>
    <t>001-001-0001</t>
  </si>
  <si>
    <t>Carlos Antonio</t>
  </si>
  <si>
    <t>Abac Tepaz</t>
  </si>
  <si>
    <t>Juan</t>
  </si>
  <si>
    <t>Ajtzalam Chox</t>
  </si>
  <si>
    <t>Fredy Anibal</t>
  </si>
  <si>
    <t>Aguilar Chay</t>
  </si>
  <si>
    <t>Servicios Profesionales de Recopilación de Información para Estudios Catastrales</t>
  </si>
  <si>
    <t xml:space="preserve">Ricardo </t>
  </si>
  <si>
    <t xml:space="preserve">Barrera Flores </t>
  </si>
  <si>
    <t xml:space="preserve">Servicios Profesionales de Verificación de Calidad de los Estudios Catastrales </t>
  </si>
  <si>
    <t>Lester Eduardo</t>
  </si>
  <si>
    <t>Barrios Taracena</t>
  </si>
  <si>
    <t>Servicios Profesionales de Investigación para Estudios Catastrales</t>
  </si>
  <si>
    <t>Victor Gonzalo Humberto</t>
  </si>
  <si>
    <t>Juan Pablo</t>
  </si>
  <si>
    <t xml:space="preserve">Nájera Juárez </t>
  </si>
  <si>
    <t>Carlos Alfredo</t>
  </si>
  <si>
    <t xml:space="preserve">Puac Aguilar </t>
  </si>
  <si>
    <t>Natanahel Osbelí</t>
  </si>
  <si>
    <t xml:space="preserve">Rivera Orozco </t>
  </si>
  <si>
    <t xml:space="preserve">Servicios Profesionales de Mediación y Realización de Estudios Catastrales </t>
  </si>
  <si>
    <t xml:space="preserve">Victor Manuel </t>
  </si>
  <si>
    <t xml:space="preserve">Véliz Enriquez </t>
  </si>
  <si>
    <t>000-001-0004</t>
  </si>
  <si>
    <t>Unidad de Asesoría Jurídica</t>
  </si>
  <si>
    <t>Byron Enrique</t>
  </si>
  <si>
    <t>Carrillo Orellana</t>
  </si>
  <si>
    <t>Servicios Profesionales de Asesoría Jurídica Externa</t>
  </si>
  <si>
    <t xml:space="preserve">Victor Hugo </t>
  </si>
  <si>
    <t>Cordón Vargas</t>
  </si>
  <si>
    <t xml:space="preserve">Angel Antonio </t>
  </si>
  <si>
    <t xml:space="preserve">García Olivarez </t>
  </si>
  <si>
    <t xml:space="preserve">Sandra Elizabeth </t>
  </si>
  <si>
    <t>Girón Mejía</t>
  </si>
  <si>
    <t xml:space="preserve">Servicios Profesionales de Asesoría Jurídica </t>
  </si>
  <si>
    <t>Victor Andrés</t>
  </si>
  <si>
    <t>Marroquín Mijangos</t>
  </si>
  <si>
    <t>Alvaro Vinicio</t>
  </si>
  <si>
    <t>Matus Flores</t>
  </si>
  <si>
    <t>Magbis Mardoqueo</t>
  </si>
  <si>
    <t>Mendez López</t>
  </si>
  <si>
    <t>Wellington Francisco</t>
  </si>
  <si>
    <t>Salazar Villaseñor</t>
  </si>
  <si>
    <t xml:space="preserve">Unidad de Relaciones Públicas </t>
  </si>
  <si>
    <t>Vilma Marleny</t>
  </si>
  <si>
    <t xml:space="preserve">Aguilar Gómez </t>
  </si>
  <si>
    <t xml:space="preserve">Servicios Profesionales de Asesoría en Relaciones Públicas </t>
  </si>
  <si>
    <t xml:space="preserve">Carlos Fernando </t>
  </si>
  <si>
    <t xml:space="preserve">Figueroa Aguilar </t>
  </si>
  <si>
    <t>Servicios Técnicos de Apoyo para el Desarrollo de Estrategias y Campañas Publicitarias y Análisis de las Métricas de las Publicaciones Orgánicas en las Redes Sociales</t>
  </si>
  <si>
    <t>Carlos Roberto</t>
  </si>
  <si>
    <t>Monzón González</t>
  </si>
  <si>
    <t>Lopez Guerrero</t>
  </si>
  <si>
    <t>Servcios Técnicos de Comunicación</t>
  </si>
  <si>
    <t xml:space="preserve">Servicios Técnicos de Formación y Capacitación para el Desarrollo Territorial </t>
  </si>
  <si>
    <t>Rodríguez Mejía</t>
  </si>
  <si>
    <t xml:space="preserve">Dirección Municipal de Sacatepequez-Escuintla </t>
  </si>
  <si>
    <t xml:space="preserve">Chacon Urizar </t>
  </si>
  <si>
    <t>Servicios Profesionales de Control de Calidad y Normatividad</t>
  </si>
  <si>
    <t xml:space="preserve">Servicios Profesionales de Control de Calidad y Normativida </t>
  </si>
  <si>
    <t xml:space="preserve">Servicios Tecnicos  de Asesoría Jurídica </t>
  </si>
  <si>
    <t xml:space="preserve">Servicios Profesionales de Investigación y Análisis de Contenido de Noticias Nacionales e Internacionales Relacionadas al Catastro </t>
  </si>
  <si>
    <t>Partida Presupuestaria</t>
  </si>
  <si>
    <t>Nombres</t>
  </si>
  <si>
    <t>Apellidos</t>
  </si>
  <si>
    <t>PROGRAMACIÓN DE CONTRATACIONES</t>
  </si>
  <si>
    <t>RENGLÓN PRESUPUESTARIO 029 "OTRAS REMUNERACIONES DE PERSONAL TEMPORAL", AÑO 2026</t>
  </si>
  <si>
    <t>11-00-000-009-000-029-0101-11-0000-0000</t>
  </si>
  <si>
    <t>11-00-000-010-000-029-0101-31-0000-0000</t>
  </si>
  <si>
    <t>01-00-000-001-000-029-0101-11-0000-0000</t>
  </si>
  <si>
    <t>01-00-000-008-000-029-0101-11-0000-0000</t>
  </si>
  <si>
    <t>11-00-000-006-000-029-0101-31-0000-0000</t>
  </si>
  <si>
    <t>11-00-000-002-000-029-1601-11-0000-0000</t>
  </si>
  <si>
    <t>11-00-000-001-000-029-1601-11-0000-0000</t>
  </si>
  <si>
    <t>11-00-000-002-000-029-1804-11-0000-0000</t>
  </si>
  <si>
    <t>11-00-000-006-000-029-1804-31-0000-0000</t>
  </si>
  <si>
    <t>11-00-000-011-000-029-1804-11-0000-0000</t>
  </si>
  <si>
    <t>11-00-000-001-000-029-1703-11-0000-0000</t>
  </si>
  <si>
    <t>11-00-000-002-000-029-0301-11-0000-0000</t>
  </si>
  <si>
    <t>11-00-000-011-000-029-0301-11-0000-0000</t>
  </si>
  <si>
    <t>11-00-000-002-000-029-1901-11-0000-0000</t>
  </si>
  <si>
    <t>11-00-000-001-000-029-1901-11-0000-0000</t>
  </si>
  <si>
    <t>11-00-000-003-000-029-1901-11-0000-0000</t>
  </si>
  <si>
    <t>11-00-000-007-000-029-1901-11-0000-0000</t>
  </si>
  <si>
    <t>11-00-000-011-000-029-1901-11-0000-0000</t>
  </si>
  <si>
    <t>01-00-000-002-000-029-0101-11-0000-0000</t>
  </si>
  <si>
    <t>01-00-000-004-000-029-0101-11-0000-0000</t>
  </si>
  <si>
    <t>01-00-000-005-000-029-0101-11-0000-0000</t>
  </si>
  <si>
    <t>01-00-000-007-000-029-0101-11-0000-0000</t>
  </si>
  <si>
    <t>11-00-000-002-000-029-0101-11-0000-0000</t>
  </si>
  <si>
    <t>01-00-000-006-000-029-0101-11-0000-0000</t>
  </si>
  <si>
    <t>11-00-000-011-000-029-0101-11-0000-0000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</si>
</sst>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2"/>
      <name val="Garamond"/>
      <family val="1"/>
    </font>
    <font>
      <b/>
      <sz val="13"/>
      <color theme="3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3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4" fillId="0" borderId="1" applyNumberFormat="0" applyFill="0" applyAlignment="0" applyProtection="0"/>
  </cellStyleXfs>
  <cellXfs count="39">
    <xf numFmtId="0" fontId="0" fillId="0" borderId="0" xfId="0"/>
    <xf numFmtId="0" fontId="5" fillId="0" borderId="0" xfId="0" applyNumberFormat="1" applyFont="1" applyFill="1" applyAlignment="1">
      <alignment horizontal="centerContinuous" vertical="center"/>
    </xf>
    <xf numFmtId="0" fontId="5" fillId="0" borderId="0" xfId="0" applyNumberFormat="1" applyFont="1" applyFill="1" applyAlignment="1">
      <alignment horizontal="centerContinuous" vertical="center" wrapText="1"/>
    </xf>
    <xf numFmtId="49" fontId="5" fillId="0" borderId="0" xfId="0" applyNumberFormat="1" applyFont="1" applyFill="1" applyAlignment="1">
      <alignment horizontal="centerContinuous" vertical="center"/>
    </xf>
    <xf numFmtId="0" fontId="5" fillId="0" borderId="0" xfId="0" applyFont="1" applyFill="1" applyAlignment="1">
      <alignment horizontal="center" vertical="center"/>
    </xf>
    <xf numFmtId="0" fontId="6" fillId="3" borderId="3" xfId="4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left" vertical="center" wrapText="1"/>
    </xf>
    <xf numFmtId="44" fontId="9" fillId="0" borderId="3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3" xfId="2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left" vertical="center" wrapText="1"/>
    </xf>
    <xf numFmtId="44" fontId="9" fillId="0" borderId="3" xfId="1" applyNumberFormat="1" applyFont="1" applyFill="1" applyBorder="1" applyAlignment="1">
      <alignment horizontal="right" vertical="center"/>
    </xf>
    <xf numFmtId="0" fontId="9" fillId="0" borderId="3" xfId="3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justify" vertical="center" wrapText="1"/>
    </xf>
    <xf numFmtId="164" fontId="9" fillId="0" borderId="3" xfId="0" applyNumberFormat="1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44" fontId="9" fillId="0" borderId="3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44" fontId="5" fillId="0" borderId="6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Alignment="1">
      <alignment horizontal="right" vertical="center"/>
    </xf>
  </cellXfs>
  <cellStyles count="5">
    <cellStyle name="20% - Énfasis6 2" xfId="2" xr:uid="{3D26F3DA-60B8-4340-8429-D133E8245333}"/>
    <cellStyle name="Millares" xfId="1" builtinId="3"/>
    <cellStyle name="Normal" xfId="0" builtinId="0"/>
    <cellStyle name="Normal_NOMINA 022 UNICA" xfId="3" xr:uid="{8FBC1C5F-6ABA-4F8E-B7A4-C410D53C41F4}"/>
    <cellStyle name="Título 2" xfId="4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Transmisión de listas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5EEB-B977-4365-92BE-73AB350F2507}">
  <sheetPr codeName="Hoja15">
    <tabColor theme="7"/>
    <pageSetUpPr fitToPage="1"/>
  </sheetPr>
  <dimension ref="A1:L118"/>
  <sheetViews>
    <sheetView tabSelected="1" zoomScale="60" zoomScaleNormal="60" workbookViewId="0">
      <selection activeCell="C5" sqref="C5"/>
    </sheetView>
  </sheetViews>
  <sheetFormatPr baseColWidth="10" defaultColWidth="11.42578125" defaultRowHeight="20.25" x14ac:dyDescent="0.25"/>
  <cols>
    <col min="1" max="1" width="9.28515625" style="13" bestFit="1" customWidth="1"/>
    <col min="2" max="2" width="14" style="31" customWidth="1"/>
    <col min="3" max="3" width="23" style="32" customWidth="1"/>
    <col min="4" max="4" width="63.140625" style="33" bestFit="1" customWidth="1"/>
    <col min="5" max="5" width="12.85546875" style="32" bestFit="1" customWidth="1"/>
    <col min="6" max="6" width="50.5703125" style="34" customWidth="1"/>
    <col min="7" max="7" width="28.85546875" style="31" customWidth="1"/>
    <col min="8" max="8" width="30.42578125" style="31" customWidth="1"/>
    <col min="9" max="9" width="61.7109375" style="36" customWidth="1"/>
    <col min="10" max="10" width="11.42578125" style="32" customWidth="1"/>
    <col min="11" max="11" width="24" style="35" bestFit="1" customWidth="1"/>
    <col min="12" max="12" width="25.85546875" style="35" bestFit="1" customWidth="1"/>
    <col min="13" max="16384" width="11.42578125" style="13"/>
  </cols>
  <sheetData>
    <row r="1" spans="1:12" s="4" customFormat="1" x14ac:dyDescent="0.25">
      <c r="A1" s="1" t="s">
        <v>319</v>
      </c>
      <c r="B1" s="2"/>
      <c r="C1" s="1"/>
      <c r="D1" s="3"/>
      <c r="E1" s="1"/>
      <c r="F1" s="1"/>
      <c r="G1" s="2"/>
      <c r="H1" s="2"/>
      <c r="I1" s="2"/>
      <c r="J1" s="2"/>
      <c r="K1" s="1"/>
      <c r="L1" s="1"/>
    </row>
    <row r="2" spans="1:12" s="4" customFormat="1" x14ac:dyDescent="0.25">
      <c r="A2" s="1" t="s">
        <v>320</v>
      </c>
      <c r="B2" s="2"/>
      <c r="C2" s="1"/>
      <c r="D2" s="3"/>
      <c r="E2" s="1"/>
      <c r="F2" s="1"/>
      <c r="G2" s="2"/>
      <c r="H2" s="2"/>
      <c r="I2" s="2"/>
      <c r="J2" s="2"/>
      <c r="K2" s="1"/>
      <c r="L2" s="1"/>
    </row>
    <row r="3" spans="1:12" s="4" customFormat="1" x14ac:dyDescent="0.25">
      <c r="A3" s="1"/>
      <c r="B3" s="2"/>
      <c r="C3" s="1"/>
      <c r="D3" s="3"/>
      <c r="E3" s="1"/>
      <c r="F3" s="1"/>
      <c r="G3" s="2"/>
      <c r="H3" s="2"/>
      <c r="I3" s="2"/>
      <c r="J3" s="2"/>
      <c r="K3" s="1"/>
      <c r="L3" s="1"/>
    </row>
    <row r="4" spans="1:12" s="4" customFormat="1" x14ac:dyDescent="0.25">
      <c r="A4" s="1"/>
      <c r="B4" s="2"/>
      <c r="C4" s="1"/>
      <c r="D4" s="3"/>
      <c r="E4" s="1"/>
      <c r="F4" s="1"/>
      <c r="G4" s="2"/>
      <c r="H4" s="2"/>
      <c r="I4" s="2"/>
      <c r="J4" s="2"/>
      <c r="K4" s="1"/>
      <c r="L4" s="1"/>
    </row>
    <row r="5" spans="1:12" s="6" customFormat="1" ht="60.75" x14ac:dyDescent="0.3">
      <c r="A5" s="5" t="s">
        <v>0</v>
      </c>
      <c r="B5" s="5" t="s">
        <v>1</v>
      </c>
      <c r="C5" s="5" t="s">
        <v>2</v>
      </c>
      <c r="D5" s="5" t="s">
        <v>316</v>
      </c>
      <c r="E5" s="5" t="s">
        <v>3</v>
      </c>
      <c r="F5" s="5" t="s">
        <v>4</v>
      </c>
      <c r="G5" s="5" t="s">
        <v>317</v>
      </c>
      <c r="H5" s="5" t="s">
        <v>318</v>
      </c>
      <c r="I5" s="5" t="s">
        <v>5</v>
      </c>
      <c r="J5" s="5" t="s">
        <v>6</v>
      </c>
      <c r="K5" s="5" t="s">
        <v>7</v>
      </c>
      <c r="L5" s="5" t="s">
        <v>8</v>
      </c>
    </row>
    <row r="6" spans="1:12" ht="87.75" customHeight="1" x14ac:dyDescent="0.25">
      <c r="A6" s="7">
        <v>1</v>
      </c>
      <c r="B6" s="8">
        <v>14699</v>
      </c>
      <c r="C6" s="7" t="s">
        <v>9</v>
      </c>
      <c r="D6" s="9" t="s">
        <v>321</v>
      </c>
      <c r="E6" s="7">
        <v>11</v>
      </c>
      <c r="F6" s="11" t="s">
        <v>10</v>
      </c>
      <c r="G6" s="11" t="s">
        <v>11</v>
      </c>
      <c r="H6" s="11" t="s">
        <v>12</v>
      </c>
      <c r="I6" s="10" t="s">
        <v>307</v>
      </c>
      <c r="J6" s="8">
        <v>11</v>
      </c>
      <c r="K6" s="12">
        <v>10000</v>
      </c>
      <c r="L6" s="12">
        <f>+'ACUERDO DEN-179-2025-R029'!$K6*'ACUERDO DEN-179-2025-R029'!$J6</f>
        <v>110000</v>
      </c>
    </row>
    <row r="7" spans="1:12" ht="87.75" customHeight="1" x14ac:dyDescent="0.25">
      <c r="A7" s="7">
        <f t="shared" ref="A7:A70" si="0">A6+1</f>
        <v>2</v>
      </c>
      <c r="B7" s="8">
        <v>14699</v>
      </c>
      <c r="C7" s="7" t="s">
        <v>9</v>
      </c>
      <c r="D7" s="9" t="s">
        <v>321</v>
      </c>
      <c r="E7" s="7">
        <v>11</v>
      </c>
      <c r="F7" s="11" t="s">
        <v>10</v>
      </c>
      <c r="G7" s="11" t="s">
        <v>18</v>
      </c>
      <c r="H7" s="11" t="s">
        <v>18</v>
      </c>
      <c r="I7" s="10" t="s">
        <v>14</v>
      </c>
      <c r="J7" s="8">
        <v>11</v>
      </c>
      <c r="K7" s="12">
        <v>15000</v>
      </c>
      <c r="L7" s="12">
        <f>+'ACUERDO DEN-179-2025-R029'!$K7*'ACUERDO DEN-179-2025-R029'!$J7</f>
        <v>165000</v>
      </c>
    </row>
    <row r="8" spans="1:12" ht="87.75" customHeight="1" x14ac:dyDescent="0.25">
      <c r="A8" s="7">
        <f t="shared" si="0"/>
        <v>3</v>
      </c>
      <c r="B8" s="8">
        <v>15738</v>
      </c>
      <c r="C8" s="7" t="s">
        <v>15</v>
      </c>
      <c r="D8" s="9" t="s">
        <v>322</v>
      </c>
      <c r="E8" s="7">
        <v>31</v>
      </c>
      <c r="F8" s="11" t="s">
        <v>16</v>
      </c>
      <c r="G8" s="14" t="s">
        <v>20</v>
      </c>
      <c r="H8" s="14" t="s">
        <v>21</v>
      </c>
      <c r="I8" s="10" t="s">
        <v>22</v>
      </c>
      <c r="J8" s="8">
        <v>11</v>
      </c>
      <c r="K8" s="12">
        <v>8000</v>
      </c>
      <c r="L8" s="12">
        <f>+'ACUERDO DEN-179-2025-R029'!$K8*'ACUERDO DEN-179-2025-R029'!$J8</f>
        <v>88000</v>
      </c>
    </row>
    <row r="9" spans="1:12" ht="87.75" customHeight="1" x14ac:dyDescent="0.25">
      <c r="A9" s="7">
        <f t="shared" si="0"/>
        <v>4</v>
      </c>
      <c r="B9" s="8">
        <v>15738</v>
      </c>
      <c r="C9" s="7" t="s">
        <v>15</v>
      </c>
      <c r="D9" s="9" t="s">
        <v>322</v>
      </c>
      <c r="E9" s="7">
        <v>31</v>
      </c>
      <c r="F9" s="11" t="s">
        <v>16</v>
      </c>
      <c r="G9" s="11" t="s">
        <v>18</v>
      </c>
      <c r="H9" s="11" t="s">
        <v>18</v>
      </c>
      <c r="I9" s="10" t="s">
        <v>19</v>
      </c>
      <c r="J9" s="8">
        <v>11</v>
      </c>
      <c r="K9" s="12">
        <v>11000</v>
      </c>
      <c r="L9" s="12">
        <f>+'ACUERDO DEN-179-2025-R029'!$K9*'ACUERDO DEN-179-2025-R029'!$J9</f>
        <v>121000</v>
      </c>
    </row>
    <row r="10" spans="1:12" ht="87.75" customHeight="1" x14ac:dyDescent="0.25">
      <c r="A10" s="7">
        <f t="shared" si="0"/>
        <v>5</v>
      </c>
      <c r="B10" s="8">
        <v>15738</v>
      </c>
      <c r="C10" s="7" t="s">
        <v>23</v>
      </c>
      <c r="D10" s="9" t="s">
        <v>322</v>
      </c>
      <c r="E10" s="7">
        <v>31</v>
      </c>
      <c r="F10" s="11" t="s">
        <v>16</v>
      </c>
      <c r="G10" s="11" t="s">
        <v>24</v>
      </c>
      <c r="H10" s="11" t="s">
        <v>25</v>
      </c>
      <c r="I10" s="10" t="s">
        <v>26</v>
      </c>
      <c r="J10" s="8">
        <v>11</v>
      </c>
      <c r="K10" s="12">
        <v>8000</v>
      </c>
      <c r="L10" s="12">
        <f>+'ACUERDO DEN-179-2025-R029'!$K10*'ACUERDO DEN-179-2025-R029'!$J10</f>
        <v>88000</v>
      </c>
    </row>
    <row r="11" spans="1:12" ht="87.75" customHeight="1" x14ac:dyDescent="0.25">
      <c r="A11" s="7">
        <f t="shared" si="0"/>
        <v>6</v>
      </c>
      <c r="B11" s="8">
        <v>15738</v>
      </c>
      <c r="C11" s="7" t="s">
        <v>23</v>
      </c>
      <c r="D11" s="9" t="s">
        <v>322</v>
      </c>
      <c r="E11" s="7">
        <v>31</v>
      </c>
      <c r="F11" s="11" t="s">
        <v>16</v>
      </c>
      <c r="G11" s="14" t="s">
        <v>30</v>
      </c>
      <c r="H11" s="14" t="s">
        <v>31</v>
      </c>
      <c r="I11" s="10" t="s">
        <v>32</v>
      </c>
      <c r="J11" s="8">
        <v>11</v>
      </c>
      <c r="K11" s="12">
        <v>15000</v>
      </c>
      <c r="L11" s="12">
        <f>+'ACUERDO DEN-179-2025-R029'!$K11*'ACUERDO DEN-179-2025-R029'!$J11</f>
        <v>165000</v>
      </c>
    </row>
    <row r="12" spans="1:12" ht="87.75" customHeight="1" x14ac:dyDescent="0.25">
      <c r="A12" s="7">
        <f t="shared" si="0"/>
        <v>7</v>
      </c>
      <c r="B12" s="8">
        <v>15738</v>
      </c>
      <c r="C12" s="7" t="s">
        <v>23</v>
      </c>
      <c r="D12" s="9" t="s">
        <v>322</v>
      </c>
      <c r="E12" s="7">
        <v>31</v>
      </c>
      <c r="F12" s="11" t="s">
        <v>16</v>
      </c>
      <c r="G12" s="11" t="s">
        <v>18</v>
      </c>
      <c r="H12" s="11" t="s">
        <v>18</v>
      </c>
      <c r="I12" s="10" t="s">
        <v>27</v>
      </c>
      <c r="J12" s="8">
        <v>11</v>
      </c>
      <c r="K12" s="12">
        <v>15000</v>
      </c>
      <c r="L12" s="12">
        <f>+'ACUERDO DEN-179-2025-R029'!$K12*'ACUERDO DEN-179-2025-R029'!$J12</f>
        <v>165000</v>
      </c>
    </row>
    <row r="13" spans="1:12" ht="87.75" customHeight="1" x14ac:dyDescent="0.25">
      <c r="A13" s="7">
        <f t="shared" si="0"/>
        <v>8</v>
      </c>
      <c r="B13" s="8">
        <v>15738</v>
      </c>
      <c r="C13" s="7" t="s">
        <v>23</v>
      </c>
      <c r="D13" s="9" t="s">
        <v>322</v>
      </c>
      <c r="E13" s="7">
        <v>31</v>
      </c>
      <c r="F13" s="11" t="s">
        <v>16</v>
      </c>
      <c r="G13" s="11" t="s">
        <v>28</v>
      </c>
      <c r="H13" s="11" t="s">
        <v>29</v>
      </c>
      <c r="I13" s="10" t="s">
        <v>308</v>
      </c>
      <c r="J13" s="8">
        <v>11</v>
      </c>
      <c r="K13" s="12">
        <v>10000</v>
      </c>
      <c r="L13" s="12">
        <f>+'ACUERDO DEN-179-2025-R029'!$K13*'ACUERDO DEN-179-2025-R029'!$J13</f>
        <v>110000</v>
      </c>
    </row>
    <row r="14" spans="1:12" ht="40.5" x14ac:dyDescent="0.25">
      <c r="A14" s="7">
        <f t="shared" si="0"/>
        <v>9</v>
      </c>
      <c r="B14" s="8">
        <v>14699</v>
      </c>
      <c r="C14" s="7" t="s">
        <v>33</v>
      </c>
      <c r="D14" s="9" t="s">
        <v>323</v>
      </c>
      <c r="E14" s="7">
        <v>11</v>
      </c>
      <c r="F14" s="11" t="s">
        <v>34</v>
      </c>
      <c r="G14" s="11" t="s">
        <v>35</v>
      </c>
      <c r="H14" s="11" t="s">
        <v>36</v>
      </c>
      <c r="I14" s="10" t="s">
        <v>37</v>
      </c>
      <c r="J14" s="8">
        <v>11</v>
      </c>
      <c r="K14" s="12">
        <v>15000</v>
      </c>
      <c r="L14" s="12">
        <f>+'ACUERDO DEN-179-2025-R029'!$K14*'ACUERDO DEN-179-2025-R029'!$J14</f>
        <v>165000</v>
      </c>
    </row>
    <row r="15" spans="1:12" ht="60.75" x14ac:dyDescent="0.25">
      <c r="A15" s="7">
        <f t="shared" si="0"/>
        <v>10</v>
      </c>
      <c r="B15" s="8">
        <v>14699</v>
      </c>
      <c r="C15" s="7" t="s">
        <v>33</v>
      </c>
      <c r="D15" s="9" t="s">
        <v>323</v>
      </c>
      <c r="E15" s="7">
        <v>11</v>
      </c>
      <c r="F15" s="11" t="s">
        <v>34</v>
      </c>
      <c r="G15" s="15" t="s">
        <v>38</v>
      </c>
      <c r="H15" s="15" t="s">
        <v>39</v>
      </c>
      <c r="I15" s="10" t="s">
        <v>40</v>
      </c>
      <c r="J15" s="8">
        <v>11</v>
      </c>
      <c r="K15" s="12">
        <v>12000</v>
      </c>
      <c r="L15" s="12">
        <f>+'ACUERDO DEN-179-2025-R029'!$K15*'ACUERDO DEN-179-2025-R029'!$J15</f>
        <v>132000</v>
      </c>
    </row>
    <row r="16" spans="1:12" ht="40.5" x14ac:dyDescent="0.25">
      <c r="A16" s="7">
        <f t="shared" si="0"/>
        <v>11</v>
      </c>
      <c r="B16" s="8">
        <v>14699</v>
      </c>
      <c r="C16" s="7" t="s">
        <v>33</v>
      </c>
      <c r="D16" s="9" t="s">
        <v>323</v>
      </c>
      <c r="E16" s="7">
        <v>11</v>
      </c>
      <c r="F16" s="11" t="s">
        <v>34</v>
      </c>
      <c r="G16" s="11" t="s">
        <v>41</v>
      </c>
      <c r="H16" s="11" t="s">
        <v>42</v>
      </c>
      <c r="I16" s="10" t="s">
        <v>43</v>
      </c>
      <c r="J16" s="8">
        <v>11</v>
      </c>
      <c r="K16" s="12">
        <v>10000</v>
      </c>
      <c r="L16" s="12">
        <f>+'ACUERDO DEN-179-2025-R029'!$K16*'ACUERDO DEN-179-2025-R029'!$J16</f>
        <v>110000</v>
      </c>
    </row>
    <row r="17" spans="1:12" ht="60.75" x14ac:dyDescent="0.25">
      <c r="A17" s="7">
        <f>A16+1</f>
        <v>12</v>
      </c>
      <c r="B17" s="8">
        <v>14699</v>
      </c>
      <c r="C17" s="7" t="s">
        <v>44</v>
      </c>
      <c r="D17" s="9" t="s">
        <v>324</v>
      </c>
      <c r="E17" s="7">
        <v>11</v>
      </c>
      <c r="F17" s="11" t="s">
        <v>45</v>
      </c>
      <c r="G17" s="11" t="s">
        <v>46</v>
      </c>
      <c r="H17" s="11" t="s">
        <v>47</v>
      </c>
      <c r="I17" s="10" t="s">
        <v>48</v>
      </c>
      <c r="J17" s="8">
        <v>11</v>
      </c>
      <c r="K17" s="12">
        <v>15000</v>
      </c>
      <c r="L17" s="12">
        <f>+'ACUERDO DEN-179-2025-R029'!$K17*'ACUERDO DEN-179-2025-R029'!$J17</f>
        <v>165000</v>
      </c>
    </row>
    <row r="18" spans="1:12" ht="40.5" x14ac:dyDescent="0.25">
      <c r="A18" s="7">
        <f>A17+1</f>
        <v>13</v>
      </c>
      <c r="B18" s="8">
        <v>14699</v>
      </c>
      <c r="C18" s="8" t="s">
        <v>44</v>
      </c>
      <c r="D18" s="9" t="s">
        <v>324</v>
      </c>
      <c r="E18" s="7">
        <v>11</v>
      </c>
      <c r="F18" s="11" t="s">
        <v>45</v>
      </c>
      <c r="G18" s="11" t="s">
        <v>49</v>
      </c>
      <c r="H18" s="11" t="s">
        <v>50</v>
      </c>
      <c r="I18" s="10" t="s">
        <v>51</v>
      </c>
      <c r="J18" s="8">
        <v>11</v>
      </c>
      <c r="K18" s="12">
        <v>20000</v>
      </c>
      <c r="L18" s="12">
        <f>+'ACUERDO DEN-179-2025-R029'!$K18*'ACUERDO DEN-179-2025-R029'!$J18</f>
        <v>220000</v>
      </c>
    </row>
    <row r="19" spans="1:12" ht="40.5" x14ac:dyDescent="0.25">
      <c r="A19" s="7">
        <f>A18+1</f>
        <v>14</v>
      </c>
      <c r="B19" s="8">
        <v>14699</v>
      </c>
      <c r="C19" s="7" t="s">
        <v>44</v>
      </c>
      <c r="D19" s="9" t="s">
        <v>324</v>
      </c>
      <c r="E19" s="7">
        <v>11</v>
      </c>
      <c r="F19" s="11" t="s">
        <v>45</v>
      </c>
      <c r="G19" s="11" t="s">
        <v>52</v>
      </c>
      <c r="H19" s="11" t="s">
        <v>53</v>
      </c>
      <c r="I19" s="10" t="s">
        <v>54</v>
      </c>
      <c r="J19" s="8">
        <v>11</v>
      </c>
      <c r="K19" s="12">
        <v>12000</v>
      </c>
      <c r="L19" s="12">
        <f>+'ACUERDO DEN-179-2025-R029'!$K19*'ACUERDO DEN-179-2025-R029'!$J19</f>
        <v>132000</v>
      </c>
    </row>
    <row r="20" spans="1:12" ht="40.5" x14ac:dyDescent="0.25">
      <c r="A20" s="7">
        <f>A19+1</f>
        <v>15</v>
      </c>
      <c r="B20" s="8">
        <v>14699</v>
      </c>
      <c r="C20" s="8" t="s">
        <v>44</v>
      </c>
      <c r="D20" s="9" t="s">
        <v>324</v>
      </c>
      <c r="E20" s="7">
        <v>11</v>
      </c>
      <c r="F20" s="11" t="s">
        <v>45</v>
      </c>
      <c r="G20" s="11" t="s">
        <v>55</v>
      </c>
      <c r="H20" s="11" t="s">
        <v>56</v>
      </c>
      <c r="I20" s="10" t="s">
        <v>57</v>
      </c>
      <c r="J20" s="8">
        <v>11</v>
      </c>
      <c r="K20" s="12">
        <v>15000</v>
      </c>
      <c r="L20" s="12">
        <f>+'ACUERDO DEN-179-2025-R029'!$K20*'ACUERDO DEN-179-2025-R029'!$J20</f>
        <v>165000</v>
      </c>
    </row>
    <row r="21" spans="1:12" ht="40.5" x14ac:dyDescent="0.25">
      <c r="A21" s="7">
        <f>A20+1</f>
        <v>16</v>
      </c>
      <c r="B21" s="8">
        <v>14699</v>
      </c>
      <c r="C21" s="7" t="s">
        <v>44</v>
      </c>
      <c r="D21" s="9" t="s">
        <v>324</v>
      </c>
      <c r="E21" s="7">
        <v>11</v>
      </c>
      <c r="F21" s="11" t="s">
        <v>45</v>
      </c>
      <c r="G21" s="11" t="s">
        <v>58</v>
      </c>
      <c r="H21" s="11" t="s">
        <v>58</v>
      </c>
      <c r="I21" s="10" t="s">
        <v>59</v>
      </c>
      <c r="J21" s="8">
        <v>11</v>
      </c>
      <c r="K21" s="16">
        <v>12000</v>
      </c>
      <c r="L21" s="12">
        <f>+'ACUERDO DEN-179-2025-R029'!$K21*'ACUERDO DEN-179-2025-R029'!$J21</f>
        <v>132000</v>
      </c>
    </row>
    <row r="22" spans="1:12" ht="40.5" x14ac:dyDescent="0.25">
      <c r="A22" s="7">
        <f t="shared" si="0"/>
        <v>17</v>
      </c>
      <c r="B22" s="8">
        <v>14699</v>
      </c>
      <c r="C22" s="7" t="s">
        <v>60</v>
      </c>
      <c r="D22" s="9" t="s">
        <v>325</v>
      </c>
      <c r="E22" s="7">
        <v>31</v>
      </c>
      <c r="F22" s="11" t="s">
        <v>45</v>
      </c>
      <c r="G22" s="11" t="s">
        <v>61</v>
      </c>
      <c r="H22" s="11" t="s">
        <v>62</v>
      </c>
      <c r="I22" s="10" t="s">
        <v>63</v>
      </c>
      <c r="J22" s="8">
        <v>11</v>
      </c>
      <c r="K22" s="16">
        <v>7000</v>
      </c>
      <c r="L22" s="12">
        <f>+'ACUERDO DEN-179-2025-R029'!$K22*'ACUERDO DEN-179-2025-R029'!$J22</f>
        <v>77000</v>
      </c>
    </row>
    <row r="23" spans="1:12" ht="40.5" x14ac:dyDescent="0.25">
      <c r="A23" s="7">
        <f t="shared" si="0"/>
        <v>18</v>
      </c>
      <c r="B23" s="8">
        <v>14699</v>
      </c>
      <c r="C23" s="7" t="s">
        <v>60</v>
      </c>
      <c r="D23" s="9" t="s">
        <v>325</v>
      </c>
      <c r="E23" s="7">
        <v>31</v>
      </c>
      <c r="F23" s="11" t="s">
        <v>45</v>
      </c>
      <c r="G23" s="11" t="s">
        <v>64</v>
      </c>
      <c r="H23" s="11" t="s">
        <v>65</v>
      </c>
      <c r="I23" s="10" t="s">
        <v>66</v>
      </c>
      <c r="J23" s="8">
        <v>11</v>
      </c>
      <c r="K23" s="16">
        <v>10000</v>
      </c>
      <c r="L23" s="12">
        <f>+'ACUERDO DEN-179-2025-R029'!$K23*'ACUERDO DEN-179-2025-R029'!$J23</f>
        <v>110000</v>
      </c>
    </row>
    <row r="24" spans="1:12" ht="40.5" x14ac:dyDescent="0.25">
      <c r="A24" s="7">
        <f t="shared" si="0"/>
        <v>19</v>
      </c>
      <c r="B24" s="8">
        <v>15580</v>
      </c>
      <c r="C24" s="7" t="s">
        <v>67</v>
      </c>
      <c r="D24" s="9" t="s">
        <v>326</v>
      </c>
      <c r="E24" s="7">
        <v>11</v>
      </c>
      <c r="F24" s="11" t="s">
        <v>68</v>
      </c>
      <c r="G24" s="11" t="s">
        <v>58</v>
      </c>
      <c r="H24" s="11" t="s">
        <v>58</v>
      </c>
      <c r="I24" s="10" t="s">
        <v>69</v>
      </c>
      <c r="J24" s="8">
        <v>11</v>
      </c>
      <c r="K24" s="12">
        <v>10000</v>
      </c>
      <c r="L24" s="12">
        <f>+'ACUERDO DEN-179-2025-R029'!$K24*'ACUERDO DEN-179-2025-R029'!$J24</f>
        <v>110000</v>
      </c>
    </row>
    <row r="25" spans="1:12" ht="40.5" x14ac:dyDescent="0.25">
      <c r="A25" s="7">
        <f t="shared" si="0"/>
        <v>20</v>
      </c>
      <c r="B25" s="8">
        <v>15580</v>
      </c>
      <c r="C25" s="7" t="s">
        <v>70</v>
      </c>
      <c r="D25" s="9" t="s">
        <v>327</v>
      </c>
      <c r="E25" s="7">
        <v>11</v>
      </c>
      <c r="F25" s="11" t="s">
        <v>68</v>
      </c>
      <c r="G25" s="11" t="s">
        <v>71</v>
      </c>
      <c r="H25" s="11" t="s">
        <v>72</v>
      </c>
      <c r="I25" s="10" t="s">
        <v>73</v>
      </c>
      <c r="J25" s="8">
        <v>11</v>
      </c>
      <c r="K25" s="12">
        <v>10000</v>
      </c>
      <c r="L25" s="12">
        <f>+'ACUERDO DEN-179-2025-R029'!$K25*'ACUERDO DEN-179-2025-R029'!$J25</f>
        <v>110000</v>
      </c>
    </row>
    <row r="26" spans="1:12" x14ac:dyDescent="0.25">
      <c r="A26" s="7">
        <f t="shared" si="0"/>
        <v>21</v>
      </c>
      <c r="B26" s="8">
        <v>15580</v>
      </c>
      <c r="C26" s="7" t="s">
        <v>70</v>
      </c>
      <c r="D26" s="9" t="s">
        <v>327</v>
      </c>
      <c r="E26" s="7">
        <v>11</v>
      </c>
      <c r="F26" s="11" t="s">
        <v>68</v>
      </c>
      <c r="G26" s="11" t="s">
        <v>58</v>
      </c>
      <c r="H26" s="11" t="s">
        <v>58</v>
      </c>
      <c r="I26" s="10" t="s">
        <v>74</v>
      </c>
      <c r="J26" s="8">
        <v>11</v>
      </c>
      <c r="K26" s="12">
        <v>5000</v>
      </c>
      <c r="L26" s="12">
        <f>+'ACUERDO DEN-179-2025-R029'!$K26*'ACUERDO DEN-179-2025-R029'!$J26</f>
        <v>55000</v>
      </c>
    </row>
    <row r="27" spans="1:12" ht="40.5" x14ac:dyDescent="0.25">
      <c r="A27" s="7">
        <f t="shared" si="0"/>
        <v>22</v>
      </c>
      <c r="B27" s="8">
        <v>19896</v>
      </c>
      <c r="C27" s="7" t="s">
        <v>67</v>
      </c>
      <c r="D27" s="9" t="s">
        <v>328</v>
      </c>
      <c r="E27" s="7">
        <v>11</v>
      </c>
      <c r="F27" s="11" t="s">
        <v>75</v>
      </c>
      <c r="G27" s="11" t="s">
        <v>18</v>
      </c>
      <c r="H27" s="11" t="s">
        <v>18</v>
      </c>
      <c r="I27" s="10" t="s">
        <v>69</v>
      </c>
      <c r="J27" s="8">
        <v>11</v>
      </c>
      <c r="K27" s="16">
        <v>10000</v>
      </c>
      <c r="L27" s="12">
        <f>+'ACUERDO DEN-179-2025-R029'!$K27*'ACUERDO DEN-179-2025-R029'!$J27</f>
        <v>110000</v>
      </c>
    </row>
    <row r="28" spans="1:12" ht="40.5" x14ac:dyDescent="0.25">
      <c r="A28" s="7">
        <f t="shared" si="0"/>
        <v>23</v>
      </c>
      <c r="B28" s="8">
        <v>19896</v>
      </c>
      <c r="C28" s="7" t="s">
        <v>76</v>
      </c>
      <c r="D28" s="9" t="s">
        <v>329</v>
      </c>
      <c r="E28" s="7">
        <v>31</v>
      </c>
      <c r="F28" s="11" t="s">
        <v>75</v>
      </c>
      <c r="G28" s="11" t="s">
        <v>77</v>
      </c>
      <c r="H28" s="11" t="s">
        <v>78</v>
      </c>
      <c r="I28" s="10" t="s">
        <v>79</v>
      </c>
      <c r="J28" s="8">
        <v>11</v>
      </c>
      <c r="K28" s="12">
        <v>10000</v>
      </c>
      <c r="L28" s="12">
        <f>+'ACUERDO DEN-179-2025-R029'!$K28*'ACUERDO DEN-179-2025-R029'!$J28</f>
        <v>110000</v>
      </c>
    </row>
    <row r="29" spans="1:12" ht="60.75" x14ac:dyDescent="0.25">
      <c r="A29" s="7">
        <f t="shared" si="0"/>
        <v>24</v>
      </c>
      <c r="B29" s="8">
        <v>19896</v>
      </c>
      <c r="C29" s="7" t="s">
        <v>80</v>
      </c>
      <c r="D29" s="9" t="s">
        <v>330</v>
      </c>
      <c r="E29" s="7">
        <v>11</v>
      </c>
      <c r="F29" s="11" t="s">
        <v>75</v>
      </c>
      <c r="G29" s="11" t="s">
        <v>81</v>
      </c>
      <c r="H29" s="11" t="s">
        <v>309</v>
      </c>
      <c r="I29" s="10" t="s">
        <v>82</v>
      </c>
      <c r="J29" s="8">
        <v>11</v>
      </c>
      <c r="K29" s="12">
        <v>15000</v>
      </c>
      <c r="L29" s="12">
        <f>+'ACUERDO DEN-179-2025-R029'!$K29*'ACUERDO DEN-179-2025-R029'!$J29</f>
        <v>165000</v>
      </c>
    </row>
    <row r="30" spans="1:12" ht="40.5" x14ac:dyDescent="0.25">
      <c r="A30" s="7">
        <f t="shared" si="0"/>
        <v>25</v>
      </c>
      <c r="B30" s="17">
        <v>20961</v>
      </c>
      <c r="C30" s="7" t="s">
        <v>70</v>
      </c>
      <c r="D30" s="9" t="s">
        <v>331</v>
      </c>
      <c r="E30" s="7">
        <v>11</v>
      </c>
      <c r="F30" s="11" t="s">
        <v>83</v>
      </c>
      <c r="G30" s="11" t="s">
        <v>84</v>
      </c>
      <c r="H30" s="11" t="s">
        <v>85</v>
      </c>
      <c r="I30" s="10" t="s">
        <v>86</v>
      </c>
      <c r="J30" s="8">
        <v>11</v>
      </c>
      <c r="K30" s="16">
        <v>8000</v>
      </c>
      <c r="L30" s="12">
        <f>+'ACUERDO DEN-179-2025-R029'!$K30*'ACUERDO DEN-179-2025-R029'!$J30</f>
        <v>88000</v>
      </c>
    </row>
    <row r="31" spans="1:12" ht="40.5" x14ac:dyDescent="0.25">
      <c r="A31" s="7">
        <f t="shared" si="0"/>
        <v>26</v>
      </c>
      <c r="B31" s="8">
        <v>15584</v>
      </c>
      <c r="C31" s="7" t="s">
        <v>87</v>
      </c>
      <c r="D31" s="9" t="s">
        <v>332</v>
      </c>
      <c r="E31" s="7">
        <v>11</v>
      </c>
      <c r="F31" s="11" t="s">
        <v>310</v>
      </c>
      <c r="G31" s="11" t="s">
        <v>88</v>
      </c>
      <c r="H31" s="11" t="s">
        <v>89</v>
      </c>
      <c r="I31" s="10" t="s">
        <v>90</v>
      </c>
      <c r="J31" s="8">
        <v>11</v>
      </c>
      <c r="K31" s="12">
        <v>8500</v>
      </c>
      <c r="L31" s="12">
        <f>+'ACUERDO DEN-179-2025-R029'!$K31*'ACUERDO DEN-179-2025-R029'!$J31</f>
        <v>93500</v>
      </c>
    </row>
    <row r="32" spans="1:12" ht="40.5" x14ac:dyDescent="0.25">
      <c r="A32" s="7">
        <f t="shared" si="0"/>
        <v>27</v>
      </c>
      <c r="B32" s="8">
        <v>15584</v>
      </c>
      <c r="C32" s="7" t="s">
        <v>87</v>
      </c>
      <c r="D32" s="9" t="s">
        <v>332</v>
      </c>
      <c r="E32" s="7">
        <v>11</v>
      </c>
      <c r="F32" s="11" t="s">
        <v>310</v>
      </c>
      <c r="G32" s="11" t="s">
        <v>58</v>
      </c>
      <c r="H32" s="11" t="s">
        <v>58</v>
      </c>
      <c r="I32" s="10" t="s">
        <v>91</v>
      </c>
      <c r="J32" s="8">
        <v>11</v>
      </c>
      <c r="K32" s="16">
        <v>8500</v>
      </c>
      <c r="L32" s="12">
        <f>+'ACUERDO DEN-179-2025-R029'!$K32*'ACUERDO DEN-179-2025-R029'!$J32</f>
        <v>93500</v>
      </c>
    </row>
    <row r="33" spans="1:12" ht="40.5" x14ac:dyDescent="0.25">
      <c r="A33" s="7">
        <f t="shared" si="0"/>
        <v>28</v>
      </c>
      <c r="B33" s="8">
        <v>15584</v>
      </c>
      <c r="C33" s="7" t="s">
        <v>67</v>
      </c>
      <c r="D33" s="9" t="s">
        <v>332</v>
      </c>
      <c r="E33" s="7">
        <v>11</v>
      </c>
      <c r="F33" s="11" t="s">
        <v>310</v>
      </c>
      <c r="G33" s="11" t="s">
        <v>92</v>
      </c>
      <c r="H33" s="11" t="s">
        <v>93</v>
      </c>
      <c r="I33" s="10" t="s">
        <v>69</v>
      </c>
      <c r="J33" s="8">
        <v>11</v>
      </c>
      <c r="K33" s="12">
        <v>10000</v>
      </c>
      <c r="L33" s="12">
        <f>+'ACUERDO DEN-179-2025-R029'!$K33*'ACUERDO DEN-179-2025-R029'!$J33</f>
        <v>110000</v>
      </c>
    </row>
    <row r="34" spans="1:12" ht="81" x14ac:dyDescent="0.25">
      <c r="A34" s="7">
        <f t="shared" si="0"/>
        <v>29</v>
      </c>
      <c r="B34" s="8">
        <v>15584</v>
      </c>
      <c r="C34" s="7" t="s">
        <v>80</v>
      </c>
      <c r="D34" s="9" t="s">
        <v>333</v>
      </c>
      <c r="E34" s="7">
        <v>11</v>
      </c>
      <c r="F34" s="11" t="s">
        <v>310</v>
      </c>
      <c r="G34" s="11" t="s">
        <v>97</v>
      </c>
      <c r="H34" s="11" t="s">
        <v>98</v>
      </c>
      <c r="I34" s="10" t="s">
        <v>99</v>
      </c>
      <c r="J34" s="8">
        <v>11</v>
      </c>
      <c r="K34" s="16">
        <v>10000</v>
      </c>
      <c r="L34" s="12">
        <f>+'ACUERDO DEN-179-2025-R029'!$K34*'ACUERDO DEN-179-2025-R029'!$J34</f>
        <v>110000</v>
      </c>
    </row>
    <row r="35" spans="1:12" ht="40.5" x14ac:dyDescent="0.25">
      <c r="A35" s="7">
        <f t="shared" si="0"/>
        <v>30</v>
      </c>
      <c r="B35" s="8">
        <v>15584</v>
      </c>
      <c r="C35" s="7" t="s">
        <v>80</v>
      </c>
      <c r="D35" s="9" t="s">
        <v>333</v>
      </c>
      <c r="E35" s="7">
        <v>11</v>
      </c>
      <c r="F35" s="11" t="s">
        <v>310</v>
      </c>
      <c r="G35" s="11" t="s">
        <v>94</v>
      </c>
      <c r="H35" s="11" t="s">
        <v>95</v>
      </c>
      <c r="I35" s="10" t="s">
        <v>96</v>
      </c>
      <c r="J35" s="8">
        <v>11</v>
      </c>
      <c r="K35" s="16">
        <v>10000</v>
      </c>
      <c r="L35" s="12">
        <f>+'ACUERDO DEN-179-2025-R029'!$K35*'ACUERDO DEN-179-2025-R029'!$J35</f>
        <v>110000</v>
      </c>
    </row>
    <row r="36" spans="1:12" ht="40.5" x14ac:dyDescent="0.25">
      <c r="A36" s="7">
        <f t="shared" si="0"/>
        <v>31</v>
      </c>
      <c r="B36" s="8">
        <v>18385</v>
      </c>
      <c r="C36" s="7" t="s">
        <v>87</v>
      </c>
      <c r="D36" s="9" t="s">
        <v>334</v>
      </c>
      <c r="E36" s="7">
        <v>11</v>
      </c>
      <c r="F36" s="11" t="s">
        <v>100</v>
      </c>
      <c r="G36" s="11" t="s">
        <v>101</v>
      </c>
      <c r="H36" s="11" t="s">
        <v>102</v>
      </c>
      <c r="I36" s="10" t="s">
        <v>103</v>
      </c>
      <c r="J36" s="8">
        <v>11</v>
      </c>
      <c r="K36" s="12">
        <v>10000</v>
      </c>
      <c r="L36" s="12">
        <f>+'ACUERDO DEN-179-2025-R029'!$K36*'ACUERDO DEN-179-2025-R029'!$J36</f>
        <v>110000</v>
      </c>
    </row>
    <row r="37" spans="1:12" ht="40.5" x14ac:dyDescent="0.25">
      <c r="A37" s="7">
        <f t="shared" si="0"/>
        <v>32</v>
      </c>
      <c r="B37" s="8">
        <v>18385</v>
      </c>
      <c r="C37" s="7" t="s">
        <v>104</v>
      </c>
      <c r="D37" s="9" t="s">
        <v>334</v>
      </c>
      <c r="E37" s="7">
        <v>11</v>
      </c>
      <c r="F37" s="11" t="s">
        <v>100</v>
      </c>
      <c r="G37" s="11" t="s">
        <v>108</v>
      </c>
      <c r="H37" s="11" t="s">
        <v>109</v>
      </c>
      <c r="I37" s="10" t="s">
        <v>110</v>
      </c>
      <c r="J37" s="8">
        <v>11</v>
      </c>
      <c r="K37" s="12">
        <v>10000</v>
      </c>
      <c r="L37" s="12">
        <f>+'ACUERDO DEN-179-2025-R029'!$K37*'ACUERDO DEN-179-2025-R029'!$J37</f>
        <v>110000</v>
      </c>
    </row>
    <row r="38" spans="1:12" ht="40.5" x14ac:dyDescent="0.25">
      <c r="A38" s="7">
        <f t="shared" si="0"/>
        <v>33</v>
      </c>
      <c r="B38" s="8">
        <v>18385</v>
      </c>
      <c r="C38" s="7" t="s">
        <v>104</v>
      </c>
      <c r="D38" s="9" t="s">
        <v>334</v>
      </c>
      <c r="E38" s="7">
        <v>11</v>
      </c>
      <c r="F38" s="11" t="s">
        <v>100</v>
      </c>
      <c r="G38" s="11" t="s">
        <v>105</v>
      </c>
      <c r="H38" s="11" t="s">
        <v>106</v>
      </c>
      <c r="I38" s="10" t="s">
        <v>107</v>
      </c>
      <c r="J38" s="8">
        <v>11</v>
      </c>
      <c r="K38" s="12">
        <v>5000</v>
      </c>
      <c r="L38" s="12">
        <f>+'ACUERDO DEN-179-2025-R029'!$K38*'ACUERDO DEN-179-2025-R029'!$J38</f>
        <v>55000</v>
      </c>
    </row>
    <row r="39" spans="1:12" ht="40.5" x14ac:dyDescent="0.25">
      <c r="A39" s="7">
        <f t="shared" si="0"/>
        <v>34</v>
      </c>
      <c r="B39" s="8">
        <v>18385</v>
      </c>
      <c r="C39" s="7" t="s">
        <v>111</v>
      </c>
      <c r="D39" s="9" t="s">
        <v>334</v>
      </c>
      <c r="E39" s="7">
        <v>11</v>
      </c>
      <c r="F39" s="11" t="s">
        <v>100</v>
      </c>
      <c r="G39" s="11" t="s">
        <v>115</v>
      </c>
      <c r="H39" s="11" t="s">
        <v>116</v>
      </c>
      <c r="I39" s="10" t="s">
        <v>117</v>
      </c>
      <c r="J39" s="8">
        <v>11</v>
      </c>
      <c r="K39" s="12">
        <v>10000</v>
      </c>
      <c r="L39" s="12">
        <f>+'ACUERDO DEN-179-2025-R029'!$K39*'ACUERDO DEN-179-2025-R029'!$J39</f>
        <v>110000</v>
      </c>
    </row>
    <row r="40" spans="1:12" ht="40.5" x14ac:dyDescent="0.25">
      <c r="A40" s="7">
        <f t="shared" si="0"/>
        <v>35</v>
      </c>
      <c r="B40" s="8">
        <v>18385</v>
      </c>
      <c r="C40" s="7" t="s">
        <v>111</v>
      </c>
      <c r="D40" s="9" t="s">
        <v>334</v>
      </c>
      <c r="E40" s="7">
        <v>11</v>
      </c>
      <c r="F40" s="11" t="s">
        <v>100</v>
      </c>
      <c r="G40" s="11" t="s">
        <v>112</v>
      </c>
      <c r="H40" s="11" t="s">
        <v>113</v>
      </c>
      <c r="I40" s="10" t="s">
        <v>114</v>
      </c>
      <c r="J40" s="8">
        <v>11</v>
      </c>
      <c r="K40" s="12">
        <v>10000</v>
      </c>
      <c r="L40" s="12">
        <f>+'ACUERDO DEN-179-2025-R029'!$K40*'ACUERDO DEN-179-2025-R029'!$J40</f>
        <v>110000</v>
      </c>
    </row>
    <row r="41" spans="1:12" ht="40.5" x14ac:dyDescent="0.25">
      <c r="A41" s="7">
        <f t="shared" si="0"/>
        <v>36</v>
      </c>
      <c r="B41" s="8">
        <v>18385</v>
      </c>
      <c r="C41" s="7" t="s">
        <v>67</v>
      </c>
      <c r="D41" s="9" t="s">
        <v>335</v>
      </c>
      <c r="E41" s="7">
        <v>11</v>
      </c>
      <c r="F41" s="11" t="s">
        <v>100</v>
      </c>
      <c r="G41" s="11" t="s">
        <v>118</v>
      </c>
      <c r="H41" s="11" t="s">
        <v>119</v>
      </c>
      <c r="I41" s="10" t="s">
        <v>69</v>
      </c>
      <c r="J41" s="8">
        <v>11</v>
      </c>
      <c r="K41" s="12">
        <v>10000</v>
      </c>
      <c r="L41" s="12">
        <f>+'ACUERDO DEN-179-2025-R029'!$K41*'ACUERDO DEN-179-2025-R029'!$J41</f>
        <v>110000</v>
      </c>
    </row>
    <row r="42" spans="1:12" ht="40.5" x14ac:dyDescent="0.25">
      <c r="A42" s="7">
        <f t="shared" si="0"/>
        <v>37</v>
      </c>
      <c r="B42" s="8">
        <v>18385</v>
      </c>
      <c r="C42" s="7" t="s">
        <v>70</v>
      </c>
      <c r="D42" s="9" t="s">
        <v>335</v>
      </c>
      <c r="E42" s="7">
        <v>11</v>
      </c>
      <c r="F42" s="11" t="s">
        <v>100</v>
      </c>
      <c r="G42" s="11" t="s">
        <v>120</v>
      </c>
      <c r="H42" s="11" t="s">
        <v>121</v>
      </c>
      <c r="I42" s="10" t="s">
        <v>122</v>
      </c>
      <c r="J42" s="8">
        <v>11</v>
      </c>
      <c r="K42" s="12">
        <v>5000</v>
      </c>
      <c r="L42" s="12">
        <f>+'ACUERDO DEN-179-2025-R029'!$K42*'ACUERDO DEN-179-2025-R029'!$J42</f>
        <v>55000</v>
      </c>
    </row>
    <row r="43" spans="1:12" ht="40.5" x14ac:dyDescent="0.25">
      <c r="A43" s="7">
        <f t="shared" si="0"/>
        <v>38</v>
      </c>
      <c r="B43" s="8">
        <v>18385</v>
      </c>
      <c r="C43" s="7" t="s">
        <v>70</v>
      </c>
      <c r="D43" s="9" t="s">
        <v>335</v>
      </c>
      <c r="E43" s="7">
        <v>11</v>
      </c>
      <c r="F43" s="11" t="s">
        <v>100</v>
      </c>
      <c r="G43" s="11" t="s">
        <v>123</v>
      </c>
      <c r="H43" s="11" t="s">
        <v>124</v>
      </c>
      <c r="I43" s="10" t="s">
        <v>125</v>
      </c>
      <c r="J43" s="8">
        <v>11</v>
      </c>
      <c r="K43" s="12">
        <v>10000</v>
      </c>
      <c r="L43" s="12">
        <f>+'ACUERDO DEN-179-2025-R029'!$K43*'ACUERDO DEN-179-2025-R029'!$J43</f>
        <v>110000</v>
      </c>
    </row>
    <row r="44" spans="1:12" ht="40.5" x14ac:dyDescent="0.25">
      <c r="A44" s="7">
        <f t="shared" si="0"/>
        <v>39</v>
      </c>
      <c r="B44" s="8">
        <v>18385</v>
      </c>
      <c r="C44" s="7" t="s">
        <v>126</v>
      </c>
      <c r="D44" s="9" t="s">
        <v>336</v>
      </c>
      <c r="E44" s="7">
        <v>11</v>
      </c>
      <c r="F44" s="11" t="s">
        <v>100</v>
      </c>
      <c r="G44" s="11" t="s">
        <v>127</v>
      </c>
      <c r="H44" s="11" t="s">
        <v>128</v>
      </c>
      <c r="I44" s="10" t="s">
        <v>129</v>
      </c>
      <c r="J44" s="8">
        <v>11</v>
      </c>
      <c r="K44" s="12">
        <v>10000</v>
      </c>
      <c r="L44" s="12">
        <f>+'ACUERDO DEN-179-2025-R029'!$K44*'ACUERDO DEN-179-2025-R029'!$J44</f>
        <v>110000</v>
      </c>
    </row>
    <row r="45" spans="1:12" ht="106.5" customHeight="1" x14ac:dyDescent="0.25">
      <c r="A45" s="7">
        <f t="shared" si="0"/>
        <v>40</v>
      </c>
      <c r="B45" s="8">
        <v>18385</v>
      </c>
      <c r="C45" s="7" t="s">
        <v>130</v>
      </c>
      <c r="D45" s="9" t="s">
        <v>337</v>
      </c>
      <c r="E45" s="7">
        <v>11</v>
      </c>
      <c r="F45" s="11" t="s">
        <v>100</v>
      </c>
      <c r="G45" s="11" t="s">
        <v>131</v>
      </c>
      <c r="H45" s="11" t="s">
        <v>132</v>
      </c>
      <c r="I45" s="10" t="s">
        <v>133</v>
      </c>
      <c r="J45" s="8">
        <v>11</v>
      </c>
      <c r="K45" s="12">
        <v>7000</v>
      </c>
      <c r="L45" s="12">
        <f>+'ACUERDO DEN-179-2025-R029'!$K45*'ACUERDO DEN-179-2025-R029'!$J45</f>
        <v>77000</v>
      </c>
    </row>
    <row r="46" spans="1:12" ht="68.25" customHeight="1" x14ac:dyDescent="0.25">
      <c r="A46" s="7">
        <f t="shared" si="0"/>
        <v>41</v>
      </c>
      <c r="B46" s="8">
        <v>18385</v>
      </c>
      <c r="C46" s="7" t="s">
        <v>80</v>
      </c>
      <c r="D46" s="9" t="s">
        <v>338</v>
      </c>
      <c r="E46" s="7">
        <v>11</v>
      </c>
      <c r="F46" s="11" t="s">
        <v>100</v>
      </c>
      <c r="G46" s="11" t="s">
        <v>134</v>
      </c>
      <c r="H46" s="11" t="s">
        <v>135</v>
      </c>
      <c r="I46" s="10" t="s">
        <v>136</v>
      </c>
      <c r="J46" s="8">
        <v>11</v>
      </c>
      <c r="K46" s="12">
        <v>10000</v>
      </c>
      <c r="L46" s="12">
        <f>+'ACUERDO DEN-179-2025-R029'!$K46*'ACUERDO DEN-179-2025-R029'!$J46</f>
        <v>110000</v>
      </c>
    </row>
    <row r="47" spans="1:12" ht="40.5" x14ac:dyDescent="0.25">
      <c r="A47" s="7">
        <f t="shared" si="0"/>
        <v>42</v>
      </c>
      <c r="B47" s="8">
        <v>14699</v>
      </c>
      <c r="C47" s="7" t="s">
        <v>137</v>
      </c>
      <c r="D47" s="9" t="s">
        <v>339</v>
      </c>
      <c r="E47" s="7">
        <v>11</v>
      </c>
      <c r="F47" s="11" t="s">
        <v>138</v>
      </c>
      <c r="G47" s="11" t="s">
        <v>139</v>
      </c>
      <c r="H47" s="11" t="s">
        <v>140</v>
      </c>
      <c r="I47" s="10" t="s">
        <v>141</v>
      </c>
      <c r="J47" s="8">
        <v>11</v>
      </c>
      <c r="K47" s="12">
        <v>8000</v>
      </c>
      <c r="L47" s="12">
        <f>+'ACUERDO DEN-179-2025-R029'!$K47*'ACUERDO DEN-179-2025-R029'!$J47</f>
        <v>88000</v>
      </c>
    </row>
    <row r="48" spans="1:12" ht="40.5" x14ac:dyDescent="0.25">
      <c r="A48" s="7">
        <f t="shared" si="0"/>
        <v>43</v>
      </c>
      <c r="B48" s="8">
        <v>14699</v>
      </c>
      <c r="C48" s="7" t="s">
        <v>137</v>
      </c>
      <c r="D48" s="9" t="s">
        <v>339</v>
      </c>
      <c r="E48" s="7">
        <v>11</v>
      </c>
      <c r="F48" s="11" t="s">
        <v>138</v>
      </c>
      <c r="G48" s="11" t="s">
        <v>142</v>
      </c>
      <c r="H48" s="11" t="s">
        <v>143</v>
      </c>
      <c r="I48" s="10" t="s">
        <v>144</v>
      </c>
      <c r="J48" s="8">
        <v>11</v>
      </c>
      <c r="K48" s="12">
        <v>15000</v>
      </c>
      <c r="L48" s="12">
        <f>+'ACUERDO DEN-179-2025-R029'!$K48*'ACUERDO DEN-179-2025-R029'!$J48</f>
        <v>165000</v>
      </c>
    </row>
    <row r="49" spans="1:12" ht="40.5" x14ac:dyDescent="0.25">
      <c r="A49" s="7">
        <f t="shared" si="0"/>
        <v>44</v>
      </c>
      <c r="B49" s="8">
        <v>14699</v>
      </c>
      <c r="C49" s="7" t="s">
        <v>137</v>
      </c>
      <c r="D49" s="9" t="s">
        <v>339</v>
      </c>
      <c r="E49" s="7">
        <v>11</v>
      </c>
      <c r="F49" s="11" t="s">
        <v>138</v>
      </c>
      <c r="G49" s="11" t="s">
        <v>145</v>
      </c>
      <c r="H49" s="11" t="s">
        <v>146</v>
      </c>
      <c r="I49" s="10" t="s">
        <v>147</v>
      </c>
      <c r="J49" s="8">
        <v>11</v>
      </c>
      <c r="K49" s="12">
        <v>7000</v>
      </c>
      <c r="L49" s="12">
        <f>+'ACUERDO DEN-179-2025-R029'!$K49*'ACUERDO DEN-179-2025-R029'!$J49</f>
        <v>77000</v>
      </c>
    </row>
    <row r="50" spans="1:12" ht="60.75" x14ac:dyDescent="0.25">
      <c r="A50" s="7">
        <f t="shared" si="0"/>
        <v>45</v>
      </c>
      <c r="B50" s="8">
        <v>14699</v>
      </c>
      <c r="C50" s="7" t="s">
        <v>148</v>
      </c>
      <c r="D50" s="9" t="s">
        <v>340</v>
      </c>
      <c r="E50" s="7">
        <v>11</v>
      </c>
      <c r="F50" s="11" t="s">
        <v>149</v>
      </c>
      <c r="G50" s="11" t="s">
        <v>150</v>
      </c>
      <c r="H50" s="11" t="s">
        <v>151</v>
      </c>
      <c r="I50" s="10" t="s">
        <v>152</v>
      </c>
      <c r="J50" s="8">
        <v>11</v>
      </c>
      <c r="K50" s="12">
        <v>18000</v>
      </c>
      <c r="L50" s="12">
        <f>+'ACUERDO DEN-179-2025-R029'!$K50*'ACUERDO DEN-179-2025-R029'!$J50</f>
        <v>198000</v>
      </c>
    </row>
    <row r="51" spans="1:12" ht="40.5" x14ac:dyDescent="0.25">
      <c r="A51" s="7">
        <f t="shared" si="0"/>
        <v>46</v>
      </c>
      <c r="B51" s="8">
        <v>14699</v>
      </c>
      <c r="C51" s="7" t="s">
        <v>148</v>
      </c>
      <c r="D51" s="9" t="s">
        <v>340</v>
      </c>
      <c r="E51" s="7">
        <v>11</v>
      </c>
      <c r="F51" s="11" t="s">
        <v>149</v>
      </c>
      <c r="G51" s="11" t="s">
        <v>18</v>
      </c>
      <c r="H51" s="11" t="s">
        <v>18</v>
      </c>
      <c r="I51" s="10" t="s">
        <v>153</v>
      </c>
      <c r="J51" s="8">
        <v>11</v>
      </c>
      <c r="K51" s="12">
        <v>8000</v>
      </c>
      <c r="L51" s="12">
        <f>+'ACUERDO DEN-179-2025-R029'!$K51*'ACUERDO DEN-179-2025-R029'!$J51</f>
        <v>88000</v>
      </c>
    </row>
    <row r="52" spans="1:12" ht="60.75" x14ac:dyDescent="0.25">
      <c r="A52" s="7">
        <f t="shared" si="0"/>
        <v>47</v>
      </c>
      <c r="B52" s="8">
        <v>14699</v>
      </c>
      <c r="C52" s="7" t="s">
        <v>148</v>
      </c>
      <c r="D52" s="9" t="s">
        <v>340</v>
      </c>
      <c r="E52" s="7">
        <v>11</v>
      </c>
      <c r="F52" s="11" t="s">
        <v>149</v>
      </c>
      <c r="G52" s="11" t="s">
        <v>154</v>
      </c>
      <c r="H52" s="11" t="s">
        <v>155</v>
      </c>
      <c r="I52" s="10" t="s">
        <v>156</v>
      </c>
      <c r="J52" s="8">
        <v>11</v>
      </c>
      <c r="K52" s="12">
        <v>10000</v>
      </c>
      <c r="L52" s="12">
        <f>+'ACUERDO DEN-179-2025-R029'!$K52*'ACUERDO DEN-179-2025-R029'!$J52</f>
        <v>110000</v>
      </c>
    </row>
    <row r="53" spans="1:12" ht="40.5" x14ac:dyDescent="0.25">
      <c r="A53" s="7">
        <f t="shared" si="0"/>
        <v>48</v>
      </c>
      <c r="B53" s="8">
        <v>14699</v>
      </c>
      <c r="C53" s="7" t="s">
        <v>157</v>
      </c>
      <c r="D53" s="9" t="s">
        <v>323</v>
      </c>
      <c r="E53" s="7">
        <v>11</v>
      </c>
      <c r="F53" s="11" t="s">
        <v>158</v>
      </c>
      <c r="G53" s="11" t="s">
        <v>18</v>
      </c>
      <c r="H53" s="11" t="s">
        <v>18</v>
      </c>
      <c r="I53" s="10" t="s">
        <v>159</v>
      </c>
      <c r="J53" s="8">
        <v>11</v>
      </c>
      <c r="K53" s="12">
        <v>10000</v>
      </c>
      <c r="L53" s="12">
        <f>+'ACUERDO DEN-179-2025-R029'!$K53*'ACUERDO DEN-179-2025-R029'!$J53</f>
        <v>110000</v>
      </c>
    </row>
    <row r="54" spans="1:12" ht="60.75" x14ac:dyDescent="0.25">
      <c r="A54" s="7">
        <f t="shared" si="0"/>
        <v>49</v>
      </c>
      <c r="B54" s="8">
        <v>14699</v>
      </c>
      <c r="C54" s="7" t="s">
        <v>157</v>
      </c>
      <c r="D54" s="9" t="s">
        <v>323</v>
      </c>
      <c r="E54" s="7">
        <v>11</v>
      </c>
      <c r="F54" s="11" t="s">
        <v>158</v>
      </c>
      <c r="G54" s="11" t="s">
        <v>160</v>
      </c>
      <c r="H54" s="11" t="s">
        <v>161</v>
      </c>
      <c r="I54" s="10" t="s">
        <v>162</v>
      </c>
      <c r="J54" s="8">
        <v>11</v>
      </c>
      <c r="K54" s="12">
        <v>20000</v>
      </c>
      <c r="L54" s="12">
        <f>+'ACUERDO DEN-179-2025-R029'!$K54*'ACUERDO DEN-179-2025-R029'!$J54</f>
        <v>220000</v>
      </c>
    </row>
    <row r="55" spans="1:12" ht="40.5" x14ac:dyDescent="0.25">
      <c r="A55" s="7">
        <f t="shared" si="0"/>
        <v>50</v>
      </c>
      <c r="B55" s="8">
        <v>14699</v>
      </c>
      <c r="C55" s="7" t="s">
        <v>157</v>
      </c>
      <c r="D55" s="9" t="s">
        <v>323</v>
      </c>
      <c r="E55" s="7">
        <v>11</v>
      </c>
      <c r="F55" s="11" t="s">
        <v>158</v>
      </c>
      <c r="G55" s="11" t="s">
        <v>58</v>
      </c>
      <c r="H55" s="11" t="s">
        <v>58</v>
      </c>
      <c r="I55" s="10" t="s">
        <v>13</v>
      </c>
      <c r="J55" s="8">
        <v>11</v>
      </c>
      <c r="K55" s="12">
        <v>15000</v>
      </c>
      <c r="L55" s="12">
        <f>+'ACUERDO DEN-179-2025-R029'!$K55*'ACUERDO DEN-179-2025-R029'!$J55</f>
        <v>165000</v>
      </c>
    </row>
    <row r="56" spans="1:12" ht="40.5" x14ac:dyDescent="0.25">
      <c r="A56" s="7">
        <f t="shared" si="0"/>
        <v>51</v>
      </c>
      <c r="B56" s="8">
        <v>14699</v>
      </c>
      <c r="C56" s="7" t="s">
        <v>163</v>
      </c>
      <c r="D56" s="9" t="s">
        <v>341</v>
      </c>
      <c r="E56" s="7">
        <v>11</v>
      </c>
      <c r="F56" s="11" t="s">
        <v>164</v>
      </c>
      <c r="G56" s="11" t="s">
        <v>165</v>
      </c>
      <c r="H56" s="11" t="s">
        <v>166</v>
      </c>
      <c r="I56" s="10" t="s">
        <v>167</v>
      </c>
      <c r="J56" s="8">
        <v>11</v>
      </c>
      <c r="K56" s="12">
        <v>10000</v>
      </c>
      <c r="L56" s="12">
        <f>+'ACUERDO DEN-179-2025-R029'!$K56*'ACUERDO DEN-179-2025-R029'!$J56</f>
        <v>110000</v>
      </c>
    </row>
    <row r="57" spans="1:12" ht="40.5" x14ac:dyDescent="0.25">
      <c r="A57" s="7">
        <f t="shared" si="0"/>
        <v>52</v>
      </c>
      <c r="B57" s="8">
        <v>14699</v>
      </c>
      <c r="C57" s="7" t="s">
        <v>163</v>
      </c>
      <c r="D57" s="9" t="s">
        <v>341</v>
      </c>
      <c r="E57" s="7">
        <v>11</v>
      </c>
      <c r="F57" s="11" t="s">
        <v>164</v>
      </c>
      <c r="G57" s="11" t="s">
        <v>168</v>
      </c>
      <c r="H57" s="11" t="s">
        <v>169</v>
      </c>
      <c r="I57" s="10" t="s">
        <v>170</v>
      </c>
      <c r="J57" s="8">
        <v>11</v>
      </c>
      <c r="K57" s="12">
        <v>8000</v>
      </c>
      <c r="L57" s="12">
        <f>+'ACUERDO DEN-179-2025-R029'!$K57*'ACUERDO DEN-179-2025-R029'!$J57</f>
        <v>88000</v>
      </c>
    </row>
    <row r="58" spans="1:12" ht="40.5" x14ac:dyDescent="0.25">
      <c r="A58" s="7">
        <f t="shared" si="0"/>
        <v>53</v>
      </c>
      <c r="B58" s="8">
        <v>14699</v>
      </c>
      <c r="C58" s="7" t="s">
        <v>163</v>
      </c>
      <c r="D58" s="9" t="s">
        <v>341</v>
      </c>
      <c r="E58" s="7">
        <v>11</v>
      </c>
      <c r="F58" s="11" t="s">
        <v>164</v>
      </c>
      <c r="G58" s="11" t="s">
        <v>171</v>
      </c>
      <c r="H58" s="11" t="s">
        <v>172</v>
      </c>
      <c r="I58" s="10" t="s">
        <v>173</v>
      </c>
      <c r="J58" s="8">
        <v>11</v>
      </c>
      <c r="K58" s="12">
        <v>15000</v>
      </c>
      <c r="L58" s="12">
        <f>+'ACUERDO DEN-179-2025-R029'!$K58*'ACUERDO DEN-179-2025-R029'!$J58</f>
        <v>165000</v>
      </c>
    </row>
    <row r="59" spans="1:12" ht="40.5" x14ac:dyDescent="0.25">
      <c r="A59" s="7">
        <f t="shared" si="0"/>
        <v>54</v>
      </c>
      <c r="B59" s="8">
        <v>14699</v>
      </c>
      <c r="C59" s="7" t="s">
        <v>163</v>
      </c>
      <c r="D59" s="9" t="s">
        <v>341</v>
      </c>
      <c r="E59" s="7">
        <v>11</v>
      </c>
      <c r="F59" s="11" t="s">
        <v>164</v>
      </c>
      <c r="G59" s="11" t="s">
        <v>174</v>
      </c>
      <c r="H59" s="11" t="s">
        <v>175</v>
      </c>
      <c r="I59" s="10" t="s">
        <v>176</v>
      </c>
      <c r="J59" s="8">
        <v>11</v>
      </c>
      <c r="K59" s="12">
        <v>8000</v>
      </c>
      <c r="L59" s="12">
        <f>+'ACUERDO DEN-179-2025-R029'!$K59*'ACUERDO DEN-179-2025-R029'!$J59</f>
        <v>88000</v>
      </c>
    </row>
    <row r="60" spans="1:12" ht="60.75" x14ac:dyDescent="0.25">
      <c r="A60" s="7">
        <f t="shared" si="0"/>
        <v>55</v>
      </c>
      <c r="B60" s="8">
        <v>14699</v>
      </c>
      <c r="C60" s="7" t="s">
        <v>163</v>
      </c>
      <c r="D60" s="9" t="s">
        <v>341</v>
      </c>
      <c r="E60" s="7">
        <v>11</v>
      </c>
      <c r="F60" s="11" t="s">
        <v>164</v>
      </c>
      <c r="G60" s="11" t="s">
        <v>177</v>
      </c>
      <c r="H60" s="11" t="s">
        <v>178</v>
      </c>
      <c r="I60" s="10" t="s">
        <v>179</v>
      </c>
      <c r="J60" s="18">
        <v>11</v>
      </c>
      <c r="K60" s="19">
        <v>12000</v>
      </c>
      <c r="L60" s="19">
        <f>+'ACUERDO DEN-179-2025-R029'!$K60*'ACUERDO DEN-179-2025-R029'!$J60</f>
        <v>132000</v>
      </c>
    </row>
    <row r="61" spans="1:12" ht="40.5" x14ac:dyDescent="0.25">
      <c r="A61" s="7">
        <f t="shared" si="0"/>
        <v>56</v>
      </c>
      <c r="B61" s="8">
        <v>14699</v>
      </c>
      <c r="C61" s="7" t="s">
        <v>163</v>
      </c>
      <c r="D61" s="9" t="s">
        <v>341</v>
      </c>
      <c r="E61" s="7">
        <v>11</v>
      </c>
      <c r="F61" s="11" t="s">
        <v>164</v>
      </c>
      <c r="G61" s="11" t="s">
        <v>180</v>
      </c>
      <c r="H61" s="20" t="s">
        <v>181</v>
      </c>
      <c r="I61" s="10" t="s">
        <v>182</v>
      </c>
      <c r="J61" s="8">
        <v>11</v>
      </c>
      <c r="K61" s="12">
        <v>8000</v>
      </c>
      <c r="L61" s="12">
        <f>+'ACUERDO DEN-179-2025-R029'!$K61*'ACUERDO DEN-179-2025-R029'!$J61</f>
        <v>88000</v>
      </c>
    </row>
    <row r="62" spans="1:12" ht="40.5" x14ac:dyDescent="0.25">
      <c r="A62" s="7">
        <f t="shared" si="0"/>
        <v>57</v>
      </c>
      <c r="B62" s="8">
        <v>14699</v>
      </c>
      <c r="C62" s="7" t="s">
        <v>163</v>
      </c>
      <c r="D62" s="9" t="s">
        <v>341</v>
      </c>
      <c r="E62" s="7">
        <v>11</v>
      </c>
      <c r="F62" s="11" t="s">
        <v>164</v>
      </c>
      <c r="G62" s="11" t="s">
        <v>183</v>
      </c>
      <c r="H62" s="11" t="s">
        <v>184</v>
      </c>
      <c r="I62" s="10" t="s">
        <v>185</v>
      </c>
      <c r="J62" s="8">
        <v>11</v>
      </c>
      <c r="K62" s="12">
        <v>6500</v>
      </c>
      <c r="L62" s="12">
        <f>+'ACUERDO DEN-179-2025-R029'!$K62*'ACUERDO DEN-179-2025-R029'!$J62</f>
        <v>71500</v>
      </c>
    </row>
    <row r="63" spans="1:12" ht="40.5" x14ac:dyDescent="0.25">
      <c r="A63" s="7">
        <f t="shared" si="0"/>
        <v>58</v>
      </c>
      <c r="B63" s="8">
        <v>14699</v>
      </c>
      <c r="C63" s="7" t="s">
        <v>163</v>
      </c>
      <c r="D63" s="9" t="s">
        <v>341</v>
      </c>
      <c r="E63" s="7">
        <v>11</v>
      </c>
      <c r="F63" s="11" t="s">
        <v>164</v>
      </c>
      <c r="G63" s="11" t="s">
        <v>186</v>
      </c>
      <c r="H63" s="11" t="s">
        <v>187</v>
      </c>
      <c r="I63" s="10" t="s">
        <v>188</v>
      </c>
      <c r="J63" s="8">
        <v>11</v>
      </c>
      <c r="K63" s="12">
        <v>12500</v>
      </c>
      <c r="L63" s="12">
        <f>+'ACUERDO DEN-179-2025-R029'!$K63*'ACUERDO DEN-179-2025-R029'!$J63</f>
        <v>137500</v>
      </c>
    </row>
    <row r="64" spans="1:12" ht="60.75" x14ac:dyDescent="0.25">
      <c r="A64" s="7">
        <f t="shared" si="0"/>
        <v>59</v>
      </c>
      <c r="B64" s="8">
        <v>14699</v>
      </c>
      <c r="C64" s="7" t="s">
        <v>163</v>
      </c>
      <c r="D64" s="9" t="s">
        <v>341</v>
      </c>
      <c r="E64" s="7">
        <v>11</v>
      </c>
      <c r="F64" s="11" t="s">
        <v>164</v>
      </c>
      <c r="G64" s="11" t="s">
        <v>18</v>
      </c>
      <c r="H64" s="11" t="s">
        <v>18</v>
      </c>
      <c r="I64" s="10" t="s">
        <v>189</v>
      </c>
      <c r="J64" s="8">
        <v>11</v>
      </c>
      <c r="K64" s="12">
        <v>11000</v>
      </c>
      <c r="L64" s="12">
        <f>+'ACUERDO DEN-179-2025-R029'!$K64*'ACUERDO DEN-179-2025-R029'!$J64</f>
        <v>121000</v>
      </c>
    </row>
    <row r="65" spans="1:12" ht="40.5" x14ac:dyDescent="0.25">
      <c r="A65" s="7">
        <f t="shared" si="0"/>
        <v>60</v>
      </c>
      <c r="B65" s="8">
        <v>14699</v>
      </c>
      <c r="C65" s="7" t="s">
        <v>190</v>
      </c>
      <c r="D65" s="9" t="s">
        <v>342</v>
      </c>
      <c r="E65" s="7">
        <v>11</v>
      </c>
      <c r="F65" s="11" t="s">
        <v>191</v>
      </c>
      <c r="G65" s="11" t="s">
        <v>195</v>
      </c>
      <c r="H65" s="11" t="s">
        <v>311</v>
      </c>
      <c r="I65" s="10" t="s">
        <v>196</v>
      </c>
      <c r="J65" s="8">
        <v>11</v>
      </c>
      <c r="K65" s="12">
        <v>15000</v>
      </c>
      <c r="L65" s="12">
        <f>+'ACUERDO DEN-179-2025-R029'!$K65*'ACUERDO DEN-179-2025-R029'!$J65</f>
        <v>165000</v>
      </c>
    </row>
    <row r="66" spans="1:12" ht="60.75" x14ac:dyDescent="0.25">
      <c r="A66" s="7">
        <f t="shared" si="0"/>
        <v>61</v>
      </c>
      <c r="B66" s="8">
        <v>14699</v>
      </c>
      <c r="C66" s="7" t="s">
        <v>190</v>
      </c>
      <c r="D66" s="9" t="s">
        <v>342</v>
      </c>
      <c r="E66" s="7">
        <v>11</v>
      </c>
      <c r="F66" s="11" t="s">
        <v>191</v>
      </c>
      <c r="G66" s="11" t="s">
        <v>192</v>
      </c>
      <c r="H66" s="11" t="s">
        <v>193</v>
      </c>
      <c r="I66" s="10" t="s">
        <v>194</v>
      </c>
      <c r="J66" s="8">
        <v>11</v>
      </c>
      <c r="K66" s="12">
        <v>14000</v>
      </c>
      <c r="L66" s="12">
        <f>+'ACUERDO DEN-179-2025-R029'!$K66*'ACUERDO DEN-179-2025-R029'!$J66</f>
        <v>154000</v>
      </c>
    </row>
    <row r="67" spans="1:12" ht="40.5" x14ac:dyDescent="0.25">
      <c r="A67" s="7">
        <f t="shared" si="0"/>
        <v>62</v>
      </c>
      <c r="B67" s="8">
        <v>14699</v>
      </c>
      <c r="C67" s="7" t="s">
        <v>190</v>
      </c>
      <c r="D67" s="9" t="s">
        <v>342</v>
      </c>
      <c r="E67" s="7">
        <v>11</v>
      </c>
      <c r="F67" s="11" t="s">
        <v>191</v>
      </c>
      <c r="G67" s="11" t="s">
        <v>58</v>
      </c>
      <c r="H67" s="11" t="s">
        <v>58</v>
      </c>
      <c r="I67" s="10" t="s">
        <v>13</v>
      </c>
      <c r="J67" s="8">
        <v>11</v>
      </c>
      <c r="K67" s="12">
        <v>12000</v>
      </c>
      <c r="L67" s="12">
        <f>+'ACUERDO DEN-179-2025-R029'!$K67*'ACUERDO DEN-179-2025-R029'!$J67</f>
        <v>132000</v>
      </c>
    </row>
    <row r="68" spans="1:12" ht="40.5" x14ac:dyDescent="0.25">
      <c r="A68" s="7">
        <f t="shared" si="0"/>
        <v>63</v>
      </c>
      <c r="B68" s="8">
        <v>14699</v>
      </c>
      <c r="C68" s="7" t="s">
        <v>67</v>
      </c>
      <c r="D68" s="9" t="s">
        <v>343</v>
      </c>
      <c r="E68" s="7">
        <v>11</v>
      </c>
      <c r="F68" s="11" t="s">
        <v>191</v>
      </c>
      <c r="G68" s="11" t="s">
        <v>197</v>
      </c>
      <c r="H68" s="11" t="s">
        <v>198</v>
      </c>
      <c r="I68" s="10" t="s">
        <v>199</v>
      </c>
      <c r="J68" s="8">
        <v>11</v>
      </c>
      <c r="K68" s="12">
        <v>10000</v>
      </c>
      <c r="L68" s="12">
        <f>+'ACUERDO DEN-179-2025-R029'!$K68*'ACUERDO DEN-179-2025-R029'!$J68</f>
        <v>110000</v>
      </c>
    </row>
    <row r="69" spans="1:12" ht="40.5" x14ac:dyDescent="0.25">
      <c r="A69" s="7">
        <f t="shared" si="0"/>
        <v>64</v>
      </c>
      <c r="B69" s="8">
        <v>14699</v>
      </c>
      <c r="C69" s="7" t="s">
        <v>67</v>
      </c>
      <c r="D69" s="9" t="s">
        <v>343</v>
      </c>
      <c r="E69" s="7">
        <v>11</v>
      </c>
      <c r="F69" s="11" t="s">
        <v>191</v>
      </c>
      <c r="G69" s="11" t="s">
        <v>200</v>
      </c>
      <c r="H69" s="11" t="s">
        <v>201</v>
      </c>
      <c r="I69" s="10" t="s">
        <v>199</v>
      </c>
      <c r="J69" s="8">
        <v>11</v>
      </c>
      <c r="K69" s="12">
        <v>10000</v>
      </c>
      <c r="L69" s="12">
        <f>+'ACUERDO DEN-179-2025-R029'!$K69*'ACUERDO DEN-179-2025-R029'!$J69</f>
        <v>110000</v>
      </c>
    </row>
    <row r="70" spans="1:12" ht="92.25" customHeight="1" x14ac:dyDescent="0.25">
      <c r="A70" s="7">
        <f t="shared" si="0"/>
        <v>65</v>
      </c>
      <c r="B70" s="8">
        <v>14699</v>
      </c>
      <c r="C70" s="21" t="s">
        <v>210</v>
      </c>
      <c r="D70" s="9" t="s">
        <v>343</v>
      </c>
      <c r="E70" s="7">
        <v>11</v>
      </c>
      <c r="F70" s="11" t="s">
        <v>191</v>
      </c>
      <c r="G70" s="11" t="s">
        <v>202</v>
      </c>
      <c r="H70" s="22" t="s">
        <v>203</v>
      </c>
      <c r="I70" s="10" t="s">
        <v>204</v>
      </c>
      <c r="J70" s="8">
        <v>11</v>
      </c>
      <c r="K70" s="12">
        <v>6000</v>
      </c>
      <c r="L70" s="12">
        <f>+'ACUERDO DEN-179-2025-R029'!$K70*'ACUERDO DEN-179-2025-R029'!$J70</f>
        <v>66000</v>
      </c>
    </row>
    <row r="71" spans="1:12" ht="40.5" x14ac:dyDescent="0.25">
      <c r="A71" s="7">
        <f t="shared" ref="A71:A91" si="1">A70+1</f>
        <v>66</v>
      </c>
      <c r="B71" s="8">
        <v>14699</v>
      </c>
      <c r="C71" s="7" t="s">
        <v>67</v>
      </c>
      <c r="D71" s="9" t="s">
        <v>343</v>
      </c>
      <c r="E71" s="7">
        <v>11</v>
      </c>
      <c r="F71" s="11" t="s">
        <v>191</v>
      </c>
      <c r="G71" s="11" t="s">
        <v>205</v>
      </c>
      <c r="H71" s="11" t="s">
        <v>206</v>
      </c>
      <c r="I71" s="10" t="s">
        <v>199</v>
      </c>
      <c r="J71" s="8">
        <v>11</v>
      </c>
      <c r="K71" s="12">
        <v>10000</v>
      </c>
      <c r="L71" s="12">
        <f>+'ACUERDO DEN-179-2025-R029'!$K71*'ACUERDO DEN-179-2025-R029'!$J71</f>
        <v>110000</v>
      </c>
    </row>
    <row r="72" spans="1:12" ht="40.5" x14ac:dyDescent="0.25">
      <c r="A72" s="7">
        <f t="shared" si="1"/>
        <v>67</v>
      </c>
      <c r="B72" s="8">
        <v>14699</v>
      </c>
      <c r="C72" s="7" t="s">
        <v>67</v>
      </c>
      <c r="D72" s="9" t="s">
        <v>343</v>
      </c>
      <c r="E72" s="7">
        <v>11</v>
      </c>
      <c r="F72" s="11" t="s">
        <v>191</v>
      </c>
      <c r="G72" s="11" t="s">
        <v>18</v>
      </c>
      <c r="H72" s="11" t="s">
        <v>18</v>
      </c>
      <c r="I72" s="10" t="s">
        <v>199</v>
      </c>
      <c r="J72" s="8">
        <v>11</v>
      </c>
      <c r="K72" s="12">
        <v>10000</v>
      </c>
      <c r="L72" s="12">
        <f>+'ACUERDO DEN-179-2025-R029'!$K72*'ACUERDO DEN-179-2025-R029'!$J72</f>
        <v>110000</v>
      </c>
    </row>
    <row r="73" spans="1:12" ht="74.25" customHeight="1" x14ac:dyDescent="0.25">
      <c r="A73" s="7">
        <f t="shared" si="1"/>
        <v>68</v>
      </c>
      <c r="B73" s="8">
        <v>14699</v>
      </c>
      <c r="C73" s="7" t="s">
        <v>67</v>
      </c>
      <c r="D73" s="9" t="s">
        <v>343</v>
      </c>
      <c r="E73" s="7">
        <v>11</v>
      </c>
      <c r="F73" s="11" t="s">
        <v>216</v>
      </c>
      <c r="G73" s="11" t="s">
        <v>18</v>
      </c>
      <c r="H73" s="11" t="s">
        <v>18</v>
      </c>
      <c r="I73" s="10" t="s">
        <v>199</v>
      </c>
      <c r="J73" s="8">
        <v>11</v>
      </c>
      <c r="K73" s="12">
        <v>10000</v>
      </c>
      <c r="L73" s="12">
        <f>+'ACUERDO DEN-179-2025-R029'!$K73*'ACUERDO DEN-179-2025-R029'!$J73</f>
        <v>110000</v>
      </c>
    </row>
    <row r="74" spans="1:12" ht="60.75" x14ac:dyDescent="0.25">
      <c r="A74" s="7">
        <f t="shared" si="1"/>
        <v>69</v>
      </c>
      <c r="B74" s="8">
        <v>14699</v>
      </c>
      <c r="C74" s="7" t="s">
        <v>67</v>
      </c>
      <c r="D74" s="9" t="s">
        <v>343</v>
      </c>
      <c r="E74" s="7">
        <v>11</v>
      </c>
      <c r="F74" s="11" t="s">
        <v>191</v>
      </c>
      <c r="G74" s="11" t="s">
        <v>207</v>
      </c>
      <c r="H74" s="11" t="s">
        <v>208</v>
      </c>
      <c r="I74" s="10" t="s">
        <v>209</v>
      </c>
      <c r="J74" s="8">
        <v>11</v>
      </c>
      <c r="K74" s="12">
        <v>12000</v>
      </c>
      <c r="L74" s="12">
        <f>+'ACUERDO DEN-179-2025-R029'!$K74*'ACUERDO DEN-179-2025-R029'!$J74</f>
        <v>132000</v>
      </c>
    </row>
    <row r="75" spans="1:12" ht="40.5" x14ac:dyDescent="0.25">
      <c r="A75" s="7">
        <f t="shared" si="1"/>
        <v>70</v>
      </c>
      <c r="B75" s="8">
        <v>14699</v>
      </c>
      <c r="C75" s="7" t="s">
        <v>210</v>
      </c>
      <c r="D75" s="9" t="s">
        <v>343</v>
      </c>
      <c r="E75" s="7">
        <v>11</v>
      </c>
      <c r="F75" s="11" t="s">
        <v>191</v>
      </c>
      <c r="G75" s="11" t="s">
        <v>211</v>
      </c>
      <c r="H75" s="11" t="s">
        <v>212</v>
      </c>
      <c r="I75" s="10" t="s">
        <v>213</v>
      </c>
      <c r="J75" s="8">
        <v>11</v>
      </c>
      <c r="K75" s="12">
        <v>10000</v>
      </c>
      <c r="L75" s="12">
        <f>+'ACUERDO DEN-179-2025-R029'!$K75*'ACUERDO DEN-179-2025-R029'!$J75</f>
        <v>110000</v>
      </c>
    </row>
    <row r="76" spans="1:12" ht="40.5" x14ac:dyDescent="0.25">
      <c r="A76" s="7">
        <f t="shared" si="1"/>
        <v>71</v>
      </c>
      <c r="B76" s="8">
        <v>14699</v>
      </c>
      <c r="C76" s="7" t="s">
        <v>210</v>
      </c>
      <c r="D76" s="9" t="s">
        <v>343</v>
      </c>
      <c r="E76" s="7">
        <v>11</v>
      </c>
      <c r="F76" s="11" t="s">
        <v>191</v>
      </c>
      <c r="G76" s="11" t="s">
        <v>214</v>
      </c>
      <c r="H76" s="11" t="s">
        <v>215</v>
      </c>
      <c r="I76" s="10" t="s">
        <v>213</v>
      </c>
      <c r="J76" s="8">
        <v>11</v>
      </c>
      <c r="K76" s="12">
        <v>10000</v>
      </c>
      <c r="L76" s="12">
        <f>+'ACUERDO DEN-179-2025-R029'!$K76*'ACUERDO DEN-179-2025-R029'!$J76</f>
        <v>110000</v>
      </c>
    </row>
    <row r="77" spans="1:12" ht="40.5" x14ac:dyDescent="0.25">
      <c r="A77" s="7">
        <f t="shared" si="1"/>
        <v>72</v>
      </c>
      <c r="B77" s="8">
        <v>14699</v>
      </c>
      <c r="C77" s="7" t="s">
        <v>217</v>
      </c>
      <c r="D77" s="9" t="s">
        <v>344</v>
      </c>
      <c r="E77" s="7">
        <v>11</v>
      </c>
      <c r="F77" s="11" t="s">
        <v>218</v>
      </c>
      <c r="G77" s="11" t="s">
        <v>219</v>
      </c>
      <c r="H77" s="11" t="s">
        <v>220</v>
      </c>
      <c r="I77" s="10" t="s">
        <v>221</v>
      </c>
      <c r="J77" s="8">
        <v>11</v>
      </c>
      <c r="K77" s="16">
        <v>15000</v>
      </c>
      <c r="L77" s="12">
        <f>+'ACUERDO DEN-179-2025-R029'!$K77*'ACUERDO DEN-179-2025-R029'!$J77</f>
        <v>165000</v>
      </c>
    </row>
    <row r="78" spans="1:12" ht="40.5" x14ac:dyDescent="0.25">
      <c r="A78" s="7">
        <f t="shared" si="1"/>
        <v>73</v>
      </c>
      <c r="B78" s="8">
        <v>14699</v>
      </c>
      <c r="C78" s="7" t="s">
        <v>217</v>
      </c>
      <c r="D78" s="9" t="s">
        <v>344</v>
      </c>
      <c r="E78" s="7">
        <v>11</v>
      </c>
      <c r="F78" s="11" t="s">
        <v>218</v>
      </c>
      <c r="G78" s="11" t="s">
        <v>222</v>
      </c>
      <c r="H78" s="11" t="s">
        <v>223</v>
      </c>
      <c r="I78" s="10" t="s">
        <v>224</v>
      </c>
      <c r="J78" s="8">
        <v>11</v>
      </c>
      <c r="K78" s="16">
        <v>8000</v>
      </c>
      <c r="L78" s="12">
        <f>+'ACUERDO DEN-179-2025-R029'!$K78*'ACUERDO DEN-179-2025-R029'!$J78</f>
        <v>88000</v>
      </c>
    </row>
    <row r="79" spans="1:12" ht="40.5" x14ac:dyDescent="0.25">
      <c r="A79" s="7">
        <f t="shared" si="1"/>
        <v>74</v>
      </c>
      <c r="B79" s="8">
        <v>14699</v>
      </c>
      <c r="C79" s="7" t="s">
        <v>217</v>
      </c>
      <c r="D79" s="9" t="s">
        <v>344</v>
      </c>
      <c r="E79" s="7">
        <v>11</v>
      </c>
      <c r="F79" s="11" t="s">
        <v>218</v>
      </c>
      <c r="G79" s="11" t="s">
        <v>225</v>
      </c>
      <c r="H79" s="11" t="s">
        <v>226</v>
      </c>
      <c r="I79" s="10" t="s">
        <v>227</v>
      </c>
      <c r="J79" s="8">
        <v>11</v>
      </c>
      <c r="K79" s="16">
        <v>6500</v>
      </c>
      <c r="L79" s="12">
        <f>+'ACUERDO DEN-179-2025-R029'!$K79*'ACUERDO DEN-179-2025-R029'!$J79</f>
        <v>71500</v>
      </c>
    </row>
    <row r="80" spans="1:12" ht="40.5" x14ac:dyDescent="0.25">
      <c r="A80" s="7">
        <f t="shared" si="1"/>
        <v>75</v>
      </c>
      <c r="B80" s="8">
        <v>14699</v>
      </c>
      <c r="C80" s="7" t="s">
        <v>217</v>
      </c>
      <c r="D80" s="9" t="s">
        <v>344</v>
      </c>
      <c r="E80" s="7">
        <v>11</v>
      </c>
      <c r="F80" s="11" t="s">
        <v>218</v>
      </c>
      <c r="G80" s="11" t="s">
        <v>228</v>
      </c>
      <c r="H80" s="11" t="s">
        <v>229</v>
      </c>
      <c r="I80" s="10" t="s">
        <v>230</v>
      </c>
      <c r="J80" s="8">
        <v>11</v>
      </c>
      <c r="K80" s="16">
        <v>12000</v>
      </c>
      <c r="L80" s="12">
        <f>+'ACUERDO DEN-179-2025-R029'!$K80*'ACUERDO DEN-179-2025-R029'!$J80</f>
        <v>132000</v>
      </c>
    </row>
    <row r="81" spans="1:12" ht="60.75" x14ac:dyDescent="0.25">
      <c r="A81" s="7">
        <f t="shared" si="1"/>
        <v>76</v>
      </c>
      <c r="B81" s="8">
        <v>14699</v>
      </c>
      <c r="C81" s="7" t="s">
        <v>217</v>
      </c>
      <c r="D81" s="9" t="s">
        <v>344</v>
      </c>
      <c r="E81" s="7">
        <v>11</v>
      </c>
      <c r="F81" s="11" t="s">
        <v>218</v>
      </c>
      <c r="G81" s="11" t="s">
        <v>231</v>
      </c>
      <c r="H81" s="11" t="s">
        <v>232</v>
      </c>
      <c r="I81" s="10" t="s">
        <v>233</v>
      </c>
      <c r="J81" s="8">
        <v>11</v>
      </c>
      <c r="K81" s="16">
        <v>10000</v>
      </c>
      <c r="L81" s="12">
        <f>+'ACUERDO DEN-179-2025-R029'!$K81*'ACUERDO DEN-179-2025-R029'!$J81</f>
        <v>110000</v>
      </c>
    </row>
    <row r="82" spans="1:12" ht="40.5" x14ac:dyDescent="0.25">
      <c r="A82" s="7">
        <f t="shared" si="1"/>
        <v>77</v>
      </c>
      <c r="B82" s="8">
        <v>14699</v>
      </c>
      <c r="C82" s="7" t="s">
        <v>217</v>
      </c>
      <c r="D82" s="9" t="s">
        <v>344</v>
      </c>
      <c r="E82" s="7">
        <v>11</v>
      </c>
      <c r="F82" s="11" t="s">
        <v>218</v>
      </c>
      <c r="G82" s="11" t="s">
        <v>234</v>
      </c>
      <c r="H82" s="11" t="s">
        <v>235</v>
      </c>
      <c r="I82" s="10" t="s">
        <v>236</v>
      </c>
      <c r="J82" s="8">
        <v>11</v>
      </c>
      <c r="K82" s="23">
        <v>10000</v>
      </c>
      <c r="L82" s="12">
        <f>+'ACUERDO DEN-179-2025-R029'!$K82*'ACUERDO DEN-179-2025-R029'!$J82</f>
        <v>110000</v>
      </c>
    </row>
    <row r="83" spans="1:12" ht="40.5" x14ac:dyDescent="0.25">
      <c r="A83" s="7">
        <f t="shared" si="1"/>
        <v>78</v>
      </c>
      <c r="B83" s="8">
        <v>14699</v>
      </c>
      <c r="C83" s="7" t="s">
        <v>217</v>
      </c>
      <c r="D83" s="9" t="s">
        <v>344</v>
      </c>
      <c r="E83" s="7">
        <v>11</v>
      </c>
      <c r="F83" s="11" t="s">
        <v>218</v>
      </c>
      <c r="G83" s="11" t="s">
        <v>237</v>
      </c>
      <c r="H83" s="11" t="s">
        <v>238</v>
      </c>
      <c r="I83" s="10" t="s">
        <v>239</v>
      </c>
      <c r="J83" s="8">
        <v>11</v>
      </c>
      <c r="K83" s="16">
        <v>7000</v>
      </c>
      <c r="L83" s="12">
        <f>+'ACUERDO DEN-179-2025-R029'!$K83*'ACUERDO DEN-179-2025-R029'!$J83</f>
        <v>77000</v>
      </c>
    </row>
    <row r="84" spans="1:12" ht="40.5" x14ac:dyDescent="0.25">
      <c r="A84" s="7">
        <f t="shared" si="1"/>
        <v>79</v>
      </c>
      <c r="B84" s="8">
        <v>14699</v>
      </c>
      <c r="C84" s="7" t="s">
        <v>217</v>
      </c>
      <c r="D84" s="9" t="s">
        <v>344</v>
      </c>
      <c r="E84" s="7">
        <v>11</v>
      </c>
      <c r="F84" s="11" t="s">
        <v>218</v>
      </c>
      <c r="G84" s="11" t="s">
        <v>240</v>
      </c>
      <c r="H84" s="11" t="s">
        <v>241</v>
      </c>
      <c r="I84" s="10" t="s">
        <v>242</v>
      </c>
      <c r="J84" s="8">
        <v>11</v>
      </c>
      <c r="K84" s="12">
        <v>8000</v>
      </c>
      <c r="L84" s="12">
        <f>+'ACUERDO DEN-179-2025-R029'!$K84*'ACUERDO DEN-179-2025-R029'!$J84</f>
        <v>88000</v>
      </c>
    </row>
    <row r="85" spans="1:12" ht="69.75" customHeight="1" x14ac:dyDescent="0.25">
      <c r="A85" s="7">
        <f t="shared" si="1"/>
        <v>80</v>
      </c>
      <c r="B85" s="8">
        <v>14699</v>
      </c>
      <c r="C85" s="7" t="s">
        <v>217</v>
      </c>
      <c r="D85" s="9" t="s">
        <v>344</v>
      </c>
      <c r="E85" s="7">
        <v>11</v>
      </c>
      <c r="F85" s="11" t="s">
        <v>218</v>
      </c>
      <c r="G85" s="11" t="s">
        <v>243</v>
      </c>
      <c r="H85" s="11" t="s">
        <v>244</v>
      </c>
      <c r="I85" s="10" t="s">
        <v>245</v>
      </c>
      <c r="J85" s="8">
        <v>11</v>
      </c>
      <c r="K85" s="12">
        <v>6000</v>
      </c>
      <c r="L85" s="12">
        <f>+'ACUERDO DEN-179-2025-R029'!$K85*'ACUERDO DEN-179-2025-R029'!$J85</f>
        <v>66000</v>
      </c>
    </row>
    <row r="86" spans="1:12" ht="40.5" x14ac:dyDescent="0.25">
      <c r="A86" s="7">
        <f t="shared" si="1"/>
        <v>81</v>
      </c>
      <c r="B86" s="8">
        <v>14699</v>
      </c>
      <c r="C86" s="7" t="s">
        <v>217</v>
      </c>
      <c r="D86" s="9" t="s">
        <v>344</v>
      </c>
      <c r="E86" s="7">
        <v>11</v>
      </c>
      <c r="F86" s="11" t="s">
        <v>218</v>
      </c>
      <c r="G86" s="11" t="s">
        <v>246</v>
      </c>
      <c r="H86" s="11" t="s">
        <v>247</v>
      </c>
      <c r="I86" s="10" t="s">
        <v>230</v>
      </c>
      <c r="J86" s="8">
        <v>11</v>
      </c>
      <c r="K86" s="16">
        <v>12000</v>
      </c>
      <c r="L86" s="12">
        <f>+'ACUERDO DEN-179-2025-R029'!$K86*'ACUERDO DEN-179-2025-R029'!$J86</f>
        <v>132000</v>
      </c>
    </row>
    <row r="87" spans="1:12" ht="40.5" x14ac:dyDescent="0.25">
      <c r="A87" s="7">
        <f t="shared" si="1"/>
        <v>82</v>
      </c>
      <c r="B87" s="8">
        <v>14699</v>
      </c>
      <c r="C87" s="7" t="s">
        <v>217</v>
      </c>
      <c r="D87" s="9" t="s">
        <v>344</v>
      </c>
      <c r="E87" s="7">
        <v>11</v>
      </c>
      <c r="F87" s="11" t="s">
        <v>218</v>
      </c>
      <c r="G87" s="11" t="s">
        <v>248</v>
      </c>
      <c r="H87" s="11" t="s">
        <v>249</v>
      </c>
      <c r="I87" s="10" t="s">
        <v>250</v>
      </c>
      <c r="J87" s="8">
        <v>11</v>
      </c>
      <c r="K87" s="16">
        <v>12000</v>
      </c>
      <c r="L87" s="12">
        <f>+'ACUERDO DEN-179-2025-R029'!$K87*'ACUERDO DEN-179-2025-R029'!$J87</f>
        <v>132000</v>
      </c>
    </row>
    <row r="88" spans="1:12" ht="40.5" x14ac:dyDescent="0.25">
      <c r="A88" s="7">
        <f t="shared" si="1"/>
        <v>83</v>
      </c>
      <c r="B88" s="8">
        <v>14699</v>
      </c>
      <c r="C88" s="7" t="s">
        <v>217</v>
      </c>
      <c r="D88" s="9" t="s">
        <v>344</v>
      </c>
      <c r="E88" s="7">
        <v>11</v>
      </c>
      <c r="F88" s="11" t="s">
        <v>218</v>
      </c>
      <c r="G88" s="11" t="s">
        <v>251</v>
      </c>
      <c r="H88" s="11" t="s">
        <v>252</v>
      </c>
      <c r="I88" s="10" t="s">
        <v>230</v>
      </c>
      <c r="J88" s="8">
        <v>11</v>
      </c>
      <c r="K88" s="12">
        <v>12000</v>
      </c>
      <c r="L88" s="12">
        <f>+'ACUERDO DEN-179-2025-R029'!$K88*'ACUERDO DEN-179-2025-R029'!$J88</f>
        <v>132000</v>
      </c>
    </row>
    <row r="89" spans="1:12" ht="69" customHeight="1" x14ac:dyDescent="0.25">
      <c r="A89" s="7">
        <f t="shared" si="1"/>
        <v>84</v>
      </c>
      <c r="B89" s="8">
        <v>14699</v>
      </c>
      <c r="C89" s="7" t="s">
        <v>217</v>
      </c>
      <c r="D89" s="9" t="s">
        <v>344</v>
      </c>
      <c r="E89" s="7">
        <v>11</v>
      </c>
      <c r="F89" s="11" t="s">
        <v>218</v>
      </c>
      <c r="G89" s="11" t="s">
        <v>58</v>
      </c>
      <c r="H89" s="11" t="s">
        <v>58</v>
      </c>
      <c r="I89" s="10" t="s">
        <v>245</v>
      </c>
      <c r="J89" s="8">
        <v>11</v>
      </c>
      <c r="K89" s="12">
        <v>5000</v>
      </c>
      <c r="L89" s="12">
        <f>+'ACUERDO DEN-179-2025-R029'!$K89*'ACUERDO DEN-179-2025-R029'!$J89</f>
        <v>55000</v>
      </c>
    </row>
    <row r="90" spans="1:12" ht="40.5" x14ac:dyDescent="0.25">
      <c r="A90" s="7">
        <f t="shared" si="1"/>
        <v>85</v>
      </c>
      <c r="B90" s="8">
        <v>14699</v>
      </c>
      <c r="C90" s="7" t="s">
        <v>253</v>
      </c>
      <c r="D90" s="9" t="s">
        <v>343</v>
      </c>
      <c r="E90" s="7">
        <v>11</v>
      </c>
      <c r="F90" s="11" t="s">
        <v>218</v>
      </c>
      <c r="G90" s="11" t="s">
        <v>254</v>
      </c>
      <c r="H90" s="11" t="s">
        <v>255</v>
      </c>
      <c r="I90" s="10" t="s">
        <v>245</v>
      </c>
      <c r="J90" s="8">
        <v>11</v>
      </c>
      <c r="K90" s="12">
        <v>5000</v>
      </c>
      <c r="L90" s="12">
        <f>+'ACUERDO DEN-179-2025-R029'!$K90*'ACUERDO DEN-179-2025-R029'!$J90</f>
        <v>55000</v>
      </c>
    </row>
    <row r="91" spans="1:12" ht="40.5" x14ac:dyDescent="0.25">
      <c r="A91" s="7">
        <f t="shared" si="1"/>
        <v>86</v>
      </c>
      <c r="B91" s="8">
        <v>14699</v>
      </c>
      <c r="C91" s="7" t="s">
        <v>253</v>
      </c>
      <c r="D91" s="9" t="s">
        <v>343</v>
      </c>
      <c r="E91" s="7">
        <v>11</v>
      </c>
      <c r="F91" s="11" t="s">
        <v>218</v>
      </c>
      <c r="G91" s="11" t="s">
        <v>256</v>
      </c>
      <c r="H91" s="11" t="s">
        <v>257</v>
      </c>
      <c r="I91" s="10" t="s">
        <v>245</v>
      </c>
      <c r="J91" s="8">
        <v>11</v>
      </c>
      <c r="K91" s="12">
        <v>5000</v>
      </c>
      <c r="L91" s="12">
        <f>+'ACUERDO DEN-179-2025-R029'!$K91*'ACUERDO DEN-179-2025-R029'!$J91</f>
        <v>55000</v>
      </c>
    </row>
    <row r="92" spans="1:12" ht="82.5" customHeight="1" x14ac:dyDescent="0.25">
      <c r="A92" s="7">
        <f t="shared" ref="A92:A99" si="2">A91+1</f>
        <v>87</v>
      </c>
      <c r="B92" s="8">
        <v>14699</v>
      </c>
      <c r="C92" s="7" t="s">
        <v>80</v>
      </c>
      <c r="D92" s="9" t="s">
        <v>345</v>
      </c>
      <c r="E92" s="7">
        <v>11</v>
      </c>
      <c r="F92" s="11" t="s">
        <v>218</v>
      </c>
      <c r="G92" s="11" t="s">
        <v>258</v>
      </c>
      <c r="H92" s="11" t="s">
        <v>259</v>
      </c>
      <c r="I92" s="10" t="s">
        <v>260</v>
      </c>
      <c r="J92" s="8">
        <v>11</v>
      </c>
      <c r="K92" s="12">
        <v>12000</v>
      </c>
      <c r="L92" s="12">
        <f>+'ACUERDO DEN-179-2025-R029'!$K92*'ACUERDO DEN-179-2025-R029'!$J92</f>
        <v>132000</v>
      </c>
    </row>
    <row r="93" spans="1:12" ht="78.75" customHeight="1" x14ac:dyDescent="0.25">
      <c r="A93" s="7">
        <f t="shared" si="2"/>
        <v>88</v>
      </c>
      <c r="B93" s="8">
        <v>14699</v>
      </c>
      <c r="C93" s="7" t="s">
        <v>80</v>
      </c>
      <c r="D93" s="9" t="s">
        <v>345</v>
      </c>
      <c r="E93" s="7">
        <v>11</v>
      </c>
      <c r="F93" s="11" t="s">
        <v>218</v>
      </c>
      <c r="G93" s="11" t="s">
        <v>261</v>
      </c>
      <c r="H93" s="11" t="s">
        <v>262</v>
      </c>
      <c r="I93" s="10" t="s">
        <v>263</v>
      </c>
      <c r="J93" s="8">
        <v>11</v>
      </c>
      <c r="K93" s="16">
        <v>15000</v>
      </c>
      <c r="L93" s="12">
        <f>+'ACUERDO DEN-179-2025-R029'!$K93*'ACUERDO DEN-179-2025-R029'!$J93</f>
        <v>165000</v>
      </c>
    </row>
    <row r="94" spans="1:12" ht="90.75" customHeight="1" x14ac:dyDescent="0.25">
      <c r="A94" s="7">
        <f t="shared" si="2"/>
        <v>89</v>
      </c>
      <c r="B94" s="8">
        <v>14699</v>
      </c>
      <c r="C94" s="7" t="s">
        <v>80</v>
      </c>
      <c r="D94" s="9" t="s">
        <v>345</v>
      </c>
      <c r="E94" s="7">
        <v>11</v>
      </c>
      <c r="F94" s="11" t="s">
        <v>218</v>
      </c>
      <c r="G94" s="11" t="s">
        <v>264</v>
      </c>
      <c r="H94" s="11" t="s">
        <v>265</v>
      </c>
      <c r="I94" s="10" t="s">
        <v>266</v>
      </c>
      <c r="J94" s="8">
        <v>11</v>
      </c>
      <c r="K94" s="12">
        <v>10000</v>
      </c>
      <c r="L94" s="12">
        <f>+'ACUERDO DEN-179-2025-R029'!$K94*'ACUERDO DEN-179-2025-R029'!$J94</f>
        <v>110000</v>
      </c>
    </row>
    <row r="95" spans="1:12" ht="76.5" customHeight="1" x14ac:dyDescent="0.25">
      <c r="A95" s="7">
        <f t="shared" si="2"/>
        <v>90</v>
      </c>
      <c r="B95" s="8">
        <v>14699</v>
      </c>
      <c r="C95" s="7" t="s">
        <v>80</v>
      </c>
      <c r="D95" s="9" t="s">
        <v>345</v>
      </c>
      <c r="E95" s="7">
        <v>11</v>
      </c>
      <c r="F95" s="11" t="s">
        <v>218</v>
      </c>
      <c r="G95" s="11" t="s">
        <v>267</v>
      </c>
      <c r="H95" s="11" t="s">
        <v>306</v>
      </c>
      <c r="I95" s="10" t="s">
        <v>312</v>
      </c>
      <c r="J95" s="8">
        <v>11</v>
      </c>
      <c r="K95" s="12">
        <v>10000</v>
      </c>
      <c r="L95" s="12">
        <f>+'ACUERDO DEN-179-2025-R029'!$K95*'ACUERDO DEN-179-2025-R029'!$J95</f>
        <v>110000</v>
      </c>
    </row>
    <row r="96" spans="1:12" ht="82.5" customHeight="1" x14ac:dyDescent="0.25">
      <c r="A96" s="7">
        <f t="shared" si="2"/>
        <v>91</v>
      </c>
      <c r="B96" s="8">
        <v>14699</v>
      </c>
      <c r="C96" s="7" t="s">
        <v>80</v>
      </c>
      <c r="D96" s="9" t="s">
        <v>345</v>
      </c>
      <c r="E96" s="7">
        <v>11</v>
      </c>
      <c r="F96" s="11" t="s">
        <v>218</v>
      </c>
      <c r="G96" s="11" t="s">
        <v>268</v>
      </c>
      <c r="H96" s="11" t="s">
        <v>269</v>
      </c>
      <c r="I96" s="10" t="s">
        <v>313</v>
      </c>
      <c r="J96" s="8">
        <v>11</v>
      </c>
      <c r="K96" s="16">
        <v>10000</v>
      </c>
      <c r="L96" s="12">
        <f>+'ACUERDO DEN-179-2025-R029'!$K96*'ACUERDO DEN-179-2025-R029'!$J96</f>
        <v>110000</v>
      </c>
    </row>
    <row r="97" spans="1:12" ht="72.75" customHeight="1" x14ac:dyDescent="0.25">
      <c r="A97" s="7">
        <f t="shared" si="2"/>
        <v>92</v>
      </c>
      <c r="B97" s="8">
        <v>14699</v>
      </c>
      <c r="C97" s="7" t="s">
        <v>80</v>
      </c>
      <c r="D97" s="9" t="s">
        <v>345</v>
      </c>
      <c r="E97" s="7">
        <v>11</v>
      </c>
      <c r="F97" s="11" t="s">
        <v>218</v>
      </c>
      <c r="G97" s="11" t="s">
        <v>270</v>
      </c>
      <c r="H97" s="11" t="s">
        <v>271</v>
      </c>
      <c r="I97" s="10" t="s">
        <v>263</v>
      </c>
      <c r="J97" s="8">
        <v>11</v>
      </c>
      <c r="K97" s="16">
        <v>15000</v>
      </c>
      <c r="L97" s="12">
        <f>+'ACUERDO DEN-179-2025-R029'!$K97*'ACUERDO DEN-179-2025-R029'!$J97</f>
        <v>165000</v>
      </c>
    </row>
    <row r="98" spans="1:12" ht="78.75" customHeight="1" x14ac:dyDescent="0.25">
      <c r="A98" s="7">
        <f t="shared" si="2"/>
        <v>93</v>
      </c>
      <c r="B98" s="8">
        <v>14699</v>
      </c>
      <c r="C98" s="7" t="s">
        <v>80</v>
      </c>
      <c r="D98" s="9" t="s">
        <v>345</v>
      </c>
      <c r="E98" s="7">
        <v>11</v>
      </c>
      <c r="F98" s="11" t="s">
        <v>218</v>
      </c>
      <c r="G98" s="11" t="s">
        <v>272</v>
      </c>
      <c r="H98" s="11" t="s">
        <v>273</v>
      </c>
      <c r="I98" s="10" t="s">
        <v>274</v>
      </c>
      <c r="J98" s="8">
        <v>11</v>
      </c>
      <c r="K98" s="16">
        <v>15000</v>
      </c>
      <c r="L98" s="12">
        <f>+'ACUERDO DEN-179-2025-R029'!$K98*'ACUERDO DEN-179-2025-R029'!$J98</f>
        <v>165000</v>
      </c>
    </row>
    <row r="99" spans="1:12" ht="73.5" customHeight="1" x14ac:dyDescent="0.25">
      <c r="A99" s="7">
        <f t="shared" si="2"/>
        <v>94</v>
      </c>
      <c r="B99" s="8">
        <v>14699</v>
      </c>
      <c r="C99" s="7" t="s">
        <v>80</v>
      </c>
      <c r="D99" s="9" t="s">
        <v>345</v>
      </c>
      <c r="E99" s="7">
        <v>11</v>
      </c>
      <c r="F99" s="11" t="s">
        <v>218</v>
      </c>
      <c r="G99" s="11" t="s">
        <v>275</v>
      </c>
      <c r="H99" s="11" t="s">
        <v>276</v>
      </c>
      <c r="I99" s="10" t="s">
        <v>236</v>
      </c>
      <c r="J99" s="8">
        <v>11</v>
      </c>
      <c r="K99" s="12">
        <v>10000</v>
      </c>
      <c r="L99" s="12">
        <f>+'ACUERDO DEN-179-2025-R029'!$K99*'ACUERDO DEN-179-2025-R029'!$J99</f>
        <v>110000</v>
      </c>
    </row>
    <row r="100" spans="1:12" ht="40.5" x14ac:dyDescent="0.25">
      <c r="A100" s="7">
        <f t="shared" ref="A100:A111" si="3">A99+1</f>
        <v>95</v>
      </c>
      <c r="B100" s="8">
        <v>14699</v>
      </c>
      <c r="C100" s="7" t="s">
        <v>277</v>
      </c>
      <c r="D100" s="9" t="s">
        <v>323</v>
      </c>
      <c r="E100" s="7">
        <v>11</v>
      </c>
      <c r="F100" s="11" t="s">
        <v>278</v>
      </c>
      <c r="G100" s="11" t="s">
        <v>279</v>
      </c>
      <c r="H100" s="11" t="s">
        <v>280</v>
      </c>
      <c r="I100" s="10" t="s">
        <v>281</v>
      </c>
      <c r="J100" s="8">
        <v>11</v>
      </c>
      <c r="K100" s="12">
        <v>15000</v>
      </c>
      <c r="L100" s="12">
        <f>+'ACUERDO DEN-179-2025-R029'!$K100*'ACUERDO DEN-179-2025-R029'!$J100</f>
        <v>165000</v>
      </c>
    </row>
    <row r="101" spans="1:12" ht="40.5" x14ac:dyDescent="0.25">
      <c r="A101" s="7">
        <f t="shared" si="3"/>
        <v>96</v>
      </c>
      <c r="B101" s="8">
        <v>14699</v>
      </c>
      <c r="C101" s="7" t="s">
        <v>277</v>
      </c>
      <c r="D101" s="9" t="s">
        <v>323</v>
      </c>
      <c r="E101" s="7">
        <v>11</v>
      </c>
      <c r="F101" s="11" t="s">
        <v>278</v>
      </c>
      <c r="G101" s="11" t="s">
        <v>282</v>
      </c>
      <c r="H101" s="11" t="s">
        <v>283</v>
      </c>
      <c r="I101" s="10" t="s">
        <v>281</v>
      </c>
      <c r="J101" s="8">
        <v>11</v>
      </c>
      <c r="K101" s="12">
        <v>15000</v>
      </c>
      <c r="L101" s="12">
        <f>+'ACUERDO DEN-179-2025-R029'!$K101*'ACUERDO DEN-179-2025-R029'!$J101</f>
        <v>165000</v>
      </c>
    </row>
    <row r="102" spans="1:12" x14ac:dyDescent="0.25">
      <c r="A102" s="7">
        <f t="shared" si="3"/>
        <v>97</v>
      </c>
      <c r="B102" s="8">
        <v>14699</v>
      </c>
      <c r="C102" s="7" t="s">
        <v>277</v>
      </c>
      <c r="D102" s="9" t="s">
        <v>323</v>
      </c>
      <c r="E102" s="7">
        <v>11</v>
      </c>
      <c r="F102" s="11" t="s">
        <v>278</v>
      </c>
      <c r="G102" s="11" t="s">
        <v>284</v>
      </c>
      <c r="H102" s="11" t="s">
        <v>285</v>
      </c>
      <c r="I102" s="10" t="s">
        <v>314</v>
      </c>
      <c r="J102" s="8">
        <v>11</v>
      </c>
      <c r="K102" s="12">
        <v>6000</v>
      </c>
      <c r="L102" s="12">
        <f>+'ACUERDO DEN-179-2025-R029'!$K102*'ACUERDO DEN-179-2025-R029'!$J102</f>
        <v>66000</v>
      </c>
    </row>
    <row r="103" spans="1:12" ht="40.5" x14ac:dyDescent="0.25">
      <c r="A103" s="7">
        <f t="shared" si="3"/>
        <v>98</v>
      </c>
      <c r="B103" s="8">
        <v>14699</v>
      </c>
      <c r="C103" s="7" t="s">
        <v>277</v>
      </c>
      <c r="D103" s="9" t="s">
        <v>323</v>
      </c>
      <c r="E103" s="7">
        <v>11</v>
      </c>
      <c r="F103" s="11" t="s">
        <v>278</v>
      </c>
      <c r="G103" s="11" t="s">
        <v>286</v>
      </c>
      <c r="H103" s="11" t="s">
        <v>287</v>
      </c>
      <c r="I103" s="10" t="s">
        <v>288</v>
      </c>
      <c r="J103" s="8">
        <v>11</v>
      </c>
      <c r="K103" s="12">
        <v>10000</v>
      </c>
      <c r="L103" s="12">
        <f>+'ACUERDO DEN-179-2025-R029'!$K103*'ACUERDO DEN-179-2025-R029'!$J103</f>
        <v>110000</v>
      </c>
    </row>
    <row r="104" spans="1:12" ht="40.5" x14ac:dyDescent="0.25">
      <c r="A104" s="7">
        <f t="shared" si="3"/>
        <v>99</v>
      </c>
      <c r="B104" s="8">
        <v>14699</v>
      </c>
      <c r="C104" s="7" t="s">
        <v>277</v>
      </c>
      <c r="D104" s="9" t="s">
        <v>323</v>
      </c>
      <c r="E104" s="7">
        <v>11</v>
      </c>
      <c r="F104" s="11" t="s">
        <v>278</v>
      </c>
      <c r="G104" s="11" t="s">
        <v>289</v>
      </c>
      <c r="H104" s="11" t="s">
        <v>290</v>
      </c>
      <c r="I104" s="10" t="s">
        <v>281</v>
      </c>
      <c r="J104" s="8">
        <v>11</v>
      </c>
      <c r="K104" s="12">
        <v>15000</v>
      </c>
      <c r="L104" s="12">
        <f>+'ACUERDO DEN-179-2025-R029'!$K104*'ACUERDO DEN-179-2025-R029'!$J104</f>
        <v>165000</v>
      </c>
    </row>
    <row r="105" spans="1:12" ht="40.5" x14ac:dyDescent="0.25">
      <c r="A105" s="7">
        <f t="shared" si="3"/>
        <v>100</v>
      </c>
      <c r="B105" s="8">
        <v>14699</v>
      </c>
      <c r="C105" s="7" t="s">
        <v>277</v>
      </c>
      <c r="D105" s="9" t="s">
        <v>323</v>
      </c>
      <c r="E105" s="7">
        <v>11</v>
      </c>
      <c r="F105" s="11" t="s">
        <v>278</v>
      </c>
      <c r="G105" s="11" t="s">
        <v>291</v>
      </c>
      <c r="H105" s="11" t="s">
        <v>292</v>
      </c>
      <c r="I105" s="10" t="s">
        <v>281</v>
      </c>
      <c r="J105" s="8">
        <v>11</v>
      </c>
      <c r="K105" s="12">
        <v>15000</v>
      </c>
      <c r="L105" s="12">
        <f>+'ACUERDO DEN-179-2025-R029'!$K105*'ACUERDO DEN-179-2025-R029'!$J105</f>
        <v>165000</v>
      </c>
    </row>
    <row r="106" spans="1:12" ht="40.5" x14ac:dyDescent="0.25">
      <c r="A106" s="7">
        <f t="shared" si="3"/>
        <v>101</v>
      </c>
      <c r="B106" s="8">
        <v>14699</v>
      </c>
      <c r="C106" s="7" t="s">
        <v>277</v>
      </c>
      <c r="D106" s="9" t="s">
        <v>323</v>
      </c>
      <c r="E106" s="7">
        <v>11</v>
      </c>
      <c r="F106" s="11" t="s">
        <v>278</v>
      </c>
      <c r="G106" s="11" t="s">
        <v>293</v>
      </c>
      <c r="H106" s="11" t="s">
        <v>294</v>
      </c>
      <c r="I106" s="10" t="s">
        <v>281</v>
      </c>
      <c r="J106" s="8">
        <v>11</v>
      </c>
      <c r="K106" s="12">
        <v>15000</v>
      </c>
      <c r="L106" s="12">
        <f>+'ACUERDO DEN-179-2025-R029'!$K106*'ACUERDO DEN-179-2025-R029'!$J106</f>
        <v>165000</v>
      </c>
    </row>
    <row r="107" spans="1:12" ht="40.5" x14ac:dyDescent="0.25">
      <c r="A107" s="7">
        <f t="shared" si="3"/>
        <v>102</v>
      </c>
      <c r="B107" s="8">
        <v>14699</v>
      </c>
      <c r="C107" s="7" t="s">
        <v>277</v>
      </c>
      <c r="D107" s="9" t="s">
        <v>323</v>
      </c>
      <c r="E107" s="7">
        <v>11</v>
      </c>
      <c r="F107" s="11" t="s">
        <v>278</v>
      </c>
      <c r="G107" s="11" t="s">
        <v>295</v>
      </c>
      <c r="H107" s="11" t="s">
        <v>296</v>
      </c>
      <c r="I107" s="10" t="s">
        <v>281</v>
      </c>
      <c r="J107" s="8">
        <v>11</v>
      </c>
      <c r="K107" s="12">
        <v>15000</v>
      </c>
      <c r="L107" s="12">
        <f>+'ACUERDO DEN-179-2025-R029'!$K107*'ACUERDO DEN-179-2025-R029'!$J107</f>
        <v>165000</v>
      </c>
    </row>
    <row r="108" spans="1:12" x14ac:dyDescent="0.25">
      <c r="A108" s="7">
        <f t="shared" si="3"/>
        <v>103</v>
      </c>
      <c r="B108" s="8">
        <v>14699</v>
      </c>
      <c r="C108" s="7" t="s">
        <v>277</v>
      </c>
      <c r="D108" s="9" t="s">
        <v>323</v>
      </c>
      <c r="E108" s="7">
        <v>11</v>
      </c>
      <c r="F108" s="11" t="s">
        <v>278</v>
      </c>
      <c r="G108" s="11" t="s">
        <v>18</v>
      </c>
      <c r="H108" s="11" t="s">
        <v>18</v>
      </c>
      <c r="I108" s="10" t="s">
        <v>17</v>
      </c>
      <c r="J108" s="8">
        <v>12</v>
      </c>
      <c r="K108" s="12">
        <v>16800</v>
      </c>
      <c r="L108" s="12">
        <f>+'ACUERDO DEN-179-2025-R029'!$K108*'ACUERDO DEN-179-2025-R029'!$J108</f>
        <v>201600</v>
      </c>
    </row>
    <row r="109" spans="1:12" ht="40.5" x14ac:dyDescent="0.25">
      <c r="A109" s="7">
        <f t="shared" si="3"/>
        <v>104</v>
      </c>
      <c r="B109" s="8">
        <v>14699</v>
      </c>
      <c r="C109" s="7" t="s">
        <v>157</v>
      </c>
      <c r="D109" s="9" t="s">
        <v>323</v>
      </c>
      <c r="E109" s="7">
        <v>11</v>
      </c>
      <c r="F109" s="11" t="s">
        <v>297</v>
      </c>
      <c r="G109" s="11" t="s">
        <v>298</v>
      </c>
      <c r="H109" s="11" t="s">
        <v>299</v>
      </c>
      <c r="I109" s="10" t="s">
        <v>300</v>
      </c>
      <c r="J109" s="8">
        <v>11</v>
      </c>
      <c r="K109" s="12">
        <v>12000</v>
      </c>
      <c r="L109" s="12">
        <f>+'ACUERDO DEN-179-2025-R029'!$K109*'ACUERDO DEN-179-2025-R029'!$J109</f>
        <v>132000</v>
      </c>
    </row>
    <row r="110" spans="1:12" ht="114" customHeight="1" x14ac:dyDescent="0.25">
      <c r="A110" s="7">
        <f t="shared" si="3"/>
        <v>105</v>
      </c>
      <c r="B110" s="8">
        <v>14699</v>
      </c>
      <c r="C110" s="7" t="s">
        <v>157</v>
      </c>
      <c r="D110" s="9" t="s">
        <v>323</v>
      </c>
      <c r="E110" s="7">
        <v>11</v>
      </c>
      <c r="F110" s="11" t="s">
        <v>297</v>
      </c>
      <c r="G110" s="11" t="s">
        <v>301</v>
      </c>
      <c r="H110" s="11" t="s">
        <v>302</v>
      </c>
      <c r="I110" s="10" t="s">
        <v>303</v>
      </c>
      <c r="J110" s="8">
        <v>11</v>
      </c>
      <c r="K110" s="12">
        <v>10000</v>
      </c>
      <c r="L110" s="12">
        <f>+'ACUERDO DEN-179-2025-R029'!$K110*'ACUERDO DEN-179-2025-R029'!$J110</f>
        <v>110000</v>
      </c>
    </row>
    <row r="111" spans="1:12" ht="98.25" customHeight="1" x14ac:dyDescent="0.25">
      <c r="A111" s="7">
        <f t="shared" si="3"/>
        <v>106</v>
      </c>
      <c r="B111" s="8">
        <v>14699</v>
      </c>
      <c r="C111" s="7" t="s">
        <v>157</v>
      </c>
      <c r="D111" s="9" t="s">
        <v>323</v>
      </c>
      <c r="E111" s="7">
        <v>11</v>
      </c>
      <c r="F111" s="11" t="s">
        <v>297</v>
      </c>
      <c r="G111" s="11" t="s">
        <v>304</v>
      </c>
      <c r="H111" s="11" t="s">
        <v>305</v>
      </c>
      <c r="I111" s="10" t="s">
        <v>315</v>
      </c>
      <c r="J111" s="8">
        <v>11</v>
      </c>
      <c r="K111" s="12">
        <v>14000</v>
      </c>
      <c r="L111" s="12">
        <f>+'ACUERDO DEN-179-2025-R029'!$K111*'ACUERDO DEN-179-2025-R029'!$J111</f>
        <v>154000</v>
      </c>
    </row>
    <row r="112" spans="1:12" ht="31.5" customHeight="1" thickBot="1" x14ac:dyDescent="0.3">
      <c r="A112" s="24"/>
      <c r="B112" s="25"/>
      <c r="C112" s="26"/>
      <c r="D112" s="27"/>
      <c r="E112" s="26"/>
      <c r="F112" s="28"/>
      <c r="G112" s="25"/>
      <c r="H112" s="25"/>
      <c r="I112" s="29"/>
      <c r="J112" s="26"/>
      <c r="K112" s="30">
        <f>SUBTOTAL(109,'ACUERDO DEN-179-2025-R029'!$K$6:$K$111)</f>
        <v>1152300</v>
      </c>
      <c r="L112" s="30">
        <f>SUBTOTAL(109,'ACUERDO DEN-179-2025-R029'!$L$6:$L$111)</f>
        <v>12692100</v>
      </c>
    </row>
    <row r="113" spans="11:12" ht="21" thickTop="1" x14ac:dyDescent="0.25">
      <c r="L113" s="37"/>
    </row>
    <row r="114" spans="11:12" x14ac:dyDescent="0.25">
      <c r="L114" s="38"/>
    </row>
    <row r="115" spans="11:12" x14ac:dyDescent="0.25">
      <c r="K115" s="38"/>
    </row>
    <row r="118" spans="11:12" x14ac:dyDescent="0.25">
      <c r="L118" s="38"/>
    </row>
  </sheetData>
  <pageMargins left="0.70866141732283472" right="0.70866141732283472" top="0.74803149606299213" bottom="0.74803149606299213" header="0.31496062992125984" footer="0.31496062992125984"/>
  <pageSetup scale="34" fitToHeight="0" orientation="landscape" r:id="rId1"/>
  <headerFooter>
    <oddHeader>&amp;L&amp;G</oddHeader>
    <oddFooter>&amp;C&amp;"-,Negrita"&amp;14ACUERDO DE DIRECCIÓN DEN-RIC/179-2025
HOJA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ACUERDO DEN-179-2025-R029</vt:lpstr>
      <vt:lpstr>'ACUERDO DEN-179-2025-R029'!Títulos_a_imprimir</vt:lpstr>
    </vt:vector>
  </TitlesOfParts>
  <Company>Registro de Informacion Catastral de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Alfredo Sitavi Cana</dc:creator>
  <cp:lastModifiedBy>Sindy Noemi Reyes Madrid</cp:lastModifiedBy>
  <cp:lastPrinted>2026-01-14T15:25:39Z</cp:lastPrinted>
  <dcterms:created xsi:type="dcterms:W3CDTF">2026-01-06T20:23:54Z</dcterms:created>
  <dcterms:modified xsi:type="dcterms:W3CDTF">2026-01-28T21:42:39Z</dcterms:modified>
</cp:coreProperties>
</file>